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18795" windowHeight="11970" tabRatio="838" activeTab="0"/>
  </bookViews>
  <sheets>
    <sheet name="표지" sheetId="1" r:id="rId1"/>
    <sheet name="결산총괄표" sheetId="2" r:id="rId2"/>
    <sheet name="세입결산서" sheetId="3" r:id="rId3"/>
    <sheet name="세출결산서" sheetId="4" r:id="rId4"/>
    <sheet name="세입결산조서" sheetId="5" r:id="rId5"/>
    <sheet name="세출결산조서(단위사업별)" sheetId="6" r:id="rId6"/>
    <sheet name="세출성질별결산조서" sheetId="7" r:id="rId7"/>
    <sheet name="명시이월 명세서" sheetId="8" r:id="rId8"/>
    <sheet name="불부합조서" sheetId="9" r:id="rId9"/>
  </sheets>
  <definedNames>
    <definedName name="_xlnm.Print_Area" localSheetId="8">'불부합조서'!$A$1:$G$20</definedName>
  </definedNames>
  <calcPr calcId="145621"/>
</workbook>
</file>

<file path=xl/sharedStrings.xml><?xml version="1.0" encoding="utf-8"?>
<sst xmlns="http://schemas.openxmlformats.org/spreadsheetml/2006/main" count="1203" uniqueCount="452">
  <si>
    <t>6.조리사인건비(교특)</t>
  </si>
  <si>
    <t>7.교육복지사 처우개선비</t>
  </si>
  <si>
    <t>2017년03월28일 화</t>
  </si>
  <si>
    <t>1.교과프로그램(수익자)</t>
  </si>
  <si>
    <t>4.3학년 문화체험(수익자)</t>
  </si>
  <si>
    <t>1.교실 선풍기 구입비</t>
  </si>
  <si>
    <t>2.교육공무직원 처우개선비</t>
  </si>
  <si>
    <t>1.행정실무사(행정)인건비</t>
  </si>
  <si>
    <t>1.혁신학교운영(목적사업비)</t>
  </si>
  <si>
    <t>3.교직원 복지 비품구입</t>
  </si>
  <si>
    <t>10.햇토미지원금(시보조금)</t>
  </si>
  <si>
    <t>9.찰현미지원금(시보조금)</t>
  </si>
  <si>
    <t>1.졸업앨범제작(수익자)</t>
  </si>
  <si>
    <t>1.학생및교직원보건안전관리</t>
  </si>
  <si>
    <t>2.장애인편의시설 개선</t>
  </si>
  <si>
    <t>5.영양사인건비(교특)</t>
  </si>
  <si>
    <t>4.자유학기제 운영(수익자)</t>
  </si>
  <si>
    <t>2.2학년 수학여행(수익자)</t>
  </si>
  <si>
    <t>3.1학년 수련활동(수익자)</t>
  </si>
  <si>
    <t>8.행정실무사(교무)인건비</t>
  </si>
  <si>
    <t>1.보결(대강)수업관리</t>
  </si>
  <si>
    <t>2017학년도 학교회계 예산</t>
  </si>
  <si>
    <t>2016학년도 세입결산서</t>
  </si>
  <si>
    <t>1.방과후학교활동비지원</t>
  </si>
  <si>
    <t>2017. 3. 22.</t>
  </si>
  <si>
    <t>2016학년도 세출결산서</t>
  </si>
  <si>
    <t>2.기타 선택적 교육활동</t>
  </si>
  <si>
    <t>2.교육비특별회계이전수입</t>
  </si>
  <si>
    <t>학생복지/교육격차 해소</t>
  </si>
  <si>
    <t>학교교육과정운영지원사업보조금</t>
  </si>
  <si>
    <t>1.교직원 복지 및 역량강화</t>
  </si>
  <si>
    <t>교직원 복지 및 역량강화</t>
  </si>
  <si>
    <t>1. 세입·세출 결산 총괄표</t>
  </si>
  <si>
    <t>1.공공요금및제세공과금</t>
  </si>
  <si>
    <t>3-1. 세입 결산내역</t>
  </si>
  <si>
    <t>교육시설(환경)개선사업보조금</t>
  </si>
  <si>
    <t>교육비특별회계전입금수입</t>
  </si>
  <si>
    <t>3-2. 세출 결산내역</t>
  </si>
  <si>
    <t>1.교육비특별회계전입금수입</t>
  </si>
  <si>
    <t>1.기초지방자치단체전입금</t>
  </si>
  <si>
    <t>2.학생복지/교육격차 해소</t>
  </si>
  <si>
    <t>1.지방자치단체이전수입</t>
  </si>
  <si>
    <t>2017.3.20일자로 위와 같이 불부합액이 발생하였기에 불부합조서를 첨부합니다.</t>
  </si>
  <si>
    <t>4.학교스포츠클럽대회운영(목적사업비)</t>
  </si>
  <si>
    <t>3.교육공무직 추가인건비(목적사업비)</t>
  </si>
  <si>
    <t>5.청소년동아리 지원(댄스반)(시보조)</t>
  </si>
  <si>
    <t>2.체험형 재난안전 교육프로그램운영(목적)</t>
  </si>
  <si>
    <t>1.민주시민 교육자료 지원(목적사업비)</t>
  </si>
  <si>
    <t>1.소프트웨어연구학교운영(목적사업비)</t>
  </si>
  <si>
    <t>8.교육공무직원 추가인건비(목적사업비)</t>
  </si>
  <si>
    <t>1.주제별 체험학습비 지원(목적사업비)</t>
  </si>
  <si>
    <t>6.교육공무직 추가인건비(목적사업비)</t>
  </si>
  <si>
    <t>3.스포츠클럽 활성화 지원(목적사업비)</t>
  </si>
  <si>
    <t>1.방과후학교 자유수강권(목적사업비)</t>
  </si>
  <si>
    <t>11.급식교육공무직 추가인건비(목적사업비)</t>
  </si>
  <si>
    <t>대흥중학교회계 세입 ·세출 결산서(안)</t>
  </si>
  <si>
    <t>6.청소년동아리 지원(연극반)(학교회계)</t>
  </si>
  <si>
    <t>2.사회복무요원관리(특수보조,목적사업비)</t>
  </si>
  <si>
    <t>13.교육공무직 추가인건비(목적사업비)</t>
  </si>
  <si>
    <t>2.학업중단 예방사업 운영(목적사업비)</t>
  </si>
  <si>
    <t>2.원도심 학교 활성화 지원(시보조금)</t>
  </si>
  <si>
    <t>3.인권친화적 학교문화 조성(목적사업비)</t>
  </si>
  <si>
    <t>3.경기교육종단연구 조사지원금(목적사업비)</t>
  </si>
  <si>
    <t>2.청소년동아리 지원(연극반)(시보조)</t>
  </si>
  <si>
    <t>이월금</t>
  </si>
  <si>
    <t>정책</t>
  </si>
  <si>
    <t>100</t>
  </si>
  <si>
    <t>계</t>
  </si>
  <si>
    <t>수납액</t>
  </si>
  <si>
    <t>비고</t>
  </si>
  <si>
    <t>10</t>
  </si>
  <si>
    <t>3</t>
  </si>
  <si>
    <t>13</t>
  </si>
  <si>
    <t>8</t>
  </si>
  <si>
    <t>7</t>
  </si>
  <si>
    <t>=</t>
  </si>
  <si>
    <t>급식비</t>
  </si>
  <si>
    <t>결산액</t>
  </si>
  <si>
    <t>1/1</t>
  </si>
  <si>
    <t>사업</t>
  </si>
  <si>
    <t>합계</t>
  </si>
  <si>
    <t>불용액</t>
  </si>
  <si>
    <t>6</t>
  </si>
  <si>
    <t>구성비</t>
  </si>
  <si>
    <t>단위</t>
  </si>
  <si>
    <t>계속비</t>
  </si>
  <si>
    <t>11</t>
  </si>
  <si>
    <t>기타</t>
  </si>
  <si>
    <t>항</t>
  </si>
  <si>
    <t>장</t>
  </si>
  <si>
    <t>4</t>
  </si>
  <si>
    <t>목</t>
  </si>
  <si>
    <t>지출액</t>
  </si>
  <si>
    <t>12</t>
  </si>
  <si>
    <t>세목</t>
  </si>
  <si>
    <t>예산액</t>
  </si>
  <si>
    <t>2</t>
  </si>
  <si>
    <t>차액</t>
  </si>
  <si>
    <t>관</t>
  </si>
  <si>
    <t>2/2</t>
  </si>
  <si>
    <t>목그룹</t>
  </si>
  <si>
    <t>운영비</t>
  </si>
  <si>
    <t>1</t>
  </si>
  <si>
    <t>9</t>
  </si>
  <si>
    <t>반환금</t>
  </si>
  <si>
    <t>인건비</t>
  </si>
  <si>
    <t>5</t>
  </si>
  <si>
    <t>이월액</t>
  </si>
  <si>
    <t>1/2</t>
  </si>
  <si>
    <t>명시</t>
  </si>
  <si>
    <t>세부</t>
  </si>
  <si>
    <t>시설비</t>
  </si>
  <si>
    <t>소계</t>
  </si>
  <si>
    <t/>
  </si>
  <si>
    <t>사용료</t>
  </si>
  <si>
    <t>사고</t>
  </si>
  <si>
    <t>원</t>
  </si>
  <si>
    <t>학교회계출납원   직) 지방교육행정주사    배 선 희 (인)</t>
  </si>
  <si>
    <t>과 목 별 세 입 결 산 조 서</t>
  </si>
  <si>
    <t>다음연도 이월액 조서
(명시이월)</t>
  </si>
  <si>
    <t xml:space="preserve">2016학년도 학교회계 결산총괄표 </t>
  </si>
  <si>
    <t>1.학교폭력예방활동프로그램운영비</t>
  </si>
  <si>
    <t>1.도비특별장학금(목적사업비)</t>
  </si>
  <si>
    <t>1.현장체험학습(3학년부, 수익자)</t>
  </si>
  <si>
    <t>2.다문화 감수성 프로그램운영</t>
  </si>
  <si>
    <t>4.흡연예방중심학교운영(목적사업비)</t>
  </si>
  <si>
    <t>2.특수학급 직업교육(목적사업비)</t>
  </si>
  <si>
    <t>3.자유학기제 운영(목적사업비)</t>
  </si>
  <si>
    <t>4.역사교육자료지원(목적사업비)</t>
  </si>
  <si>
    <t>5.독서논술체험교실운영(목적사업비)</t>
  </si>
  <si>
    <t>2.동아리활동 재료비(수익자)</t>
  </si>
  <si>
    <t>9.행정실무사(교무)인건비(교특)</t>
  </si>
  <si>
    <t>2.배움터지킴이 운영(목적사업비)</t>
  </si>
  <si>
    <t>4.순회교사여비및수당(목적사업비)</t>
  </si>
  <si>
    <t xml:space="preserve">2017학년도 학교회계 예산 </t>
  </si>
  <si>
    <t>4.교육경비지원(방수공사)(시보조)</t>
  </si>
  <si>
    <t>12.중등임용 참여자 대강 수업관리</t>
  </si>
  <si>
    <t>10.행정실무사(교무대체)인건비</t>
  </si>
  <si>
    <t>4.학생복지</t>
  </si>
  <si>
    <t>독서활동운영</t>
  </si>
  <si>
    <t>2016학년도</t>
  </si>
  <si>
    <t>교직원보수</t>
  </si>
  <si>
    <t>연구학교 운영</t>
  </si>
  <si>
    <t>무기계약직보수</t>
  </si>
  <si>
    <t>1.간행물구독</t>
  </si>
  <si>
    <t>2.행정실운영</t>
  </si>
  <si>
    <t>3.교장실운영</t>
  </si>
  <si>
    <t>2.제수당</t>
  </si>
  <si>
    <t>4.사례관리</t>
  </si>
  <si>
    <t>7.체육관관리</t>
  </si>
  <si>
    <t>1.도서관운영</t>
  </si>
  <si>
    <t>3.사서인건비</t>
  </si>
  <si>
    <t>6.화장실관리</t>
  </si>
  <si>
    <t>3.공기질측정</t>
  </si>
  <si>
    <t>5.운영지원</t>
  </si>
  <si>
    <t>1.체육대회</t>
  </si>
  <si>
    <t>2.비품구입비</t>
  </si>
  <si>
    <t>1.보건실운영</t>
  </si>
  <si>
    <t>4.우유급식비</t>
  </si>
  <si>
    <t>3.급식운영비</t>
  </si>
  <si>
    <t>8.대체인건비</t>
  </si>
  <si>
    <t>901,000</t>
  </si>
  <si>
    <t>1.교원연구비</t>
  </si>
  <si>
    <t>1.직무연수</t>
  </si>
  <si>
    <t>□ 세입결산액</t>
  </si>
  <si>
    <t>□순세계잉여금</t>
  </si>
  <si>
    <t>□ 명시이월액</t>
  </si>
  <si>
    <t>산출기초</t>
  </si>
  <si>
    <t>□ 세출결산액</t>
  </si>
  <si>
    <t>대흥중학교</t>
  </si>
  <si>
    <t>1.인건비</t>
  </si>
  <si>
    <t>세출결산</t>
  </si>
  <si>
    <t>세입결산</t>
  </si>
  <si>
    <t>2.학교운영비</t>
  </si>
  <si>
    <t>세출합계</t>
  </si>
  <si>
    <t>세입결산액</t>
  </si>
  <si>
    <t>세계 잉여금</t>
  </si>
  <si>
    <t>순세계 잉여금</t>
  </si>
  <si>
    <t>인적자원 운용</t>
  </si>
  <si>
    <t>세출결산액</t>
  </si>
  <si>
    <t>세계잉여금</t>
  </si>
  <si>
    <t>세   출</t>
  </si>
  <si>
    <t xml:space="preserve">발행일 : </t>
  </si>
  <si>
    <t>학교시설 확충</t>
  </si>
  <si>
    <t>정책사업</t>
  </si>
  <si>
    <t>행정활동수입</t>
  </si>
  <si>
    <t>결산전 이입</t>
  </si>
  <si>
    <t>이자수입</t>
  </si>
  <si>
    <t>비법정이전수입</t>
  </si>
  <si>
    <t>학부모부담수입</t>
  </si>
  <si>
    <t>수익자부담수입</t>
  </si>
  <si>
    <t>기타지원금</t>
  </si>
  <si>
    <t>교복구입비</t>
  </si>
  <si>
    <t>합  계</t>
  </si>
  <si>
    <t>보조금사용잔액</t>
  </si>
  <si>
    <t>교육활동 지원</t>
  </si>
  <si>
    <t>세   입</t>
  </si>
  <si>
    <t>학교 일반운영</t>
  </si>
  <si>
    <t>졸업앨범대금</t>
  </si>
  <si>
    <t>이전수입</t>
  </si>
  <si>
    <t>현장체험학습비</t>
  </si>
  <si>
    <t>자산매각대</t>
  </si>
  <si>
    <t>불납결손액</t>
  </si>
  <si>
    <t>기타이전수입</t>
  </si>
  <si>
    <t>사용료및수수료</t>
  </si>
  <si>
    <t>자체수입</t>
  </si>
  <si>
    <t>기타수입</t>
  </si>
  <si>
    <t>전년도이월금</t>
  </si>
  <si>
    <t>미수납액</t>
  </si>
  <si>
    <t>예산현액</t>
  </si>
  <si>
    <t>업무추진비</t>
  </si>
  <si>
    <t>예 산 액</t>
  </si>
  <si>
    <t>학교 재무활동</t>
  </si>
  <si>
    <t>학교회계전입금</t>
  </si>
  <si>
    <t>민간이전수입</t>
  </si>
  <si>
    <t>징수결정액</t>
  </si>
  <si>
    <t>교직원복지</t>
  </si>
  <si>
    <t>비고
(사유)</t>
  </si>
  <si>
    <t>자산수입</t>
  </si>
  <si>
    <t>결산후 이월</t>
  </si>
  <si>
    <t>불부합액</t>
  </si>
  <si>
    <t>건    명</t>
  </si>
  <si>
    <t>법정부담금</t>
  </si>
  <si>
    <t>성질별결산조서</t>
  </si>
  <si>
    <t>불부합 사유</t>
  </si>
  <si>
    <t>통장상잔액</t>
  </si>
  <si>
    <t>자산취득비</t>
  </si>
  <si>
    <t>이월
증감액</t>
  </si>
  <si>
    <t>원인
행위액</t>
  </si>
  <si>
    <t>지    출</t>
  </si>
  <si>
    <t>교육복지우선</t>
  </si>
  <si>
    <t>일반업무추진비</t>
  </si>
  <si>
    <t>수    입</t>
  </si>
  <si>
    <t>비품구입비</t>
  </si>
  <si>
    <t>학교회계</t>
  </si>
  <si>
    <t>학교운영비</t>
  </si>
  <si>
    <t>일반운영비</t>
  </si>
  <si>
    <t>이월사업비</t>
  </si>
  <si>
    <t>교육운영비</t>
  </si>
  <si>
    <t>예비비및기타</t>
  </si>
  <si>
    <t>순세계잉여금</t>
  </si>
  <si>
    <t>장부상잔액</t>
  </si>
  <si>
    <t>세부사업</t>
  </si>
  <si>
    <t>보건 관리</t>
  </si>
  <si>
    <t>(단위: 원)</t>
  </si>
  <si>
    <t>단위사업</t>
  </si>
  <si>
    <t>학교급식운영</t>
  </si>
  <si>
    <t>독서활동</t>
  </si>
  <si>
    <t>학생복지</t>
  </si>
  <si>
    <t>생활지도운영</t>
  </si>
  <si>
    <t>교육격차 해소</t>
  </si>
  <si>
    <t>교무업무 운영</t>
  </si>
  <si>
    <t>급식 관리</t>
  </si>
  <si>
    <t>학교기관 운영</t>
  </si>
  <si>
    <t>급식비보조금</t>
  </si>
  <si>
    <t>교육여건 개선</t>
  </si>
  <si>
    <t>6.교복구입비</t>
  </si>
  <si>
    <t>2.자체수입</t>
  </si>
  <si>
    <t>학교운영 협력</t>
  </si>
  <si>
    <t>1.이전수입</t>
  </si>
  <si>
    <t>1.급식비</t>
  </si>
  <si>
    <t>1.기타지원금</t>
  </si>
  <si>
    <t>교과 활동</t>
  </si>
  <si>
    <t>세입관리</t>
  </si>
  <si>
    <t>과   목</t>
  </si>
  <si>
    <t>1.먹는물관리</t>
  </si>
  <si>
    <t>2.보건 관리</t>
  </si>
  <si>
    <t>1.교과운영</t>
  </si>
  <si>
    <t>1.급식 관리</t>
  </si>
  <si>
    <t>3.이월금</t>
  </si>
  <si>
    <t>3.기타수입</t>
  </si>
  <si>
    <t>1.이자수입</t>
  </si>
  <si>
    <t>1.교직원연수</t>
  </si>
  <si>
    <t>2.방역관리</t>
  </si>
  <si>
    <t>5.당직관리</t>
  </si>
  <si>
    <t>3.동아리활동</t>
  </si>
  <si>
    <t>1.이월사업비</t>
  </si>
  <si>
    <t>1.업무추진비</t>
  </si>
  <si>
    <t>2.연료비</t>
  </si>
  <si>
    <t>3.독서활동</t>
  </si>
  <si>
    <t>2.학부모협력</t>
  </si>
  <si>
    <t>2.도서구입</t>
  </si>
  <si>
    <t>1.교과 활동</t>
  </si>
  <si>
    <t>세입합계</t>
  </si>
  <si>
    <t>1.방송실운영</t>
  </si>
  <si>
    <t>4.진로활동</t>
  </si>
  <si>
    <t>2.교직원복지</t>
  </si>
  <si>
    <t>1.자율활동</t>
  </si>
  <si>
    <t>1.반환금</t>
  </si>
  <si>
    <t>3.비품구입비</t>
  </si>
  <si>
    <t>2.업무추진비</t>
  </si>
  <si>
    <t>1.비품구입비</t>
  </si>
  <si>
    <t>1.학교운영비</t>
  </si>
  <si>
    <t>합    계</t>
  </si>
  <si>
    <t>1.시설비</t>
  </si>
  <si>
    <t>11.행정실무사(교무)인건비(교특&lt;혁신전환&gt;)</t>
  </si>
  <si>
    <t>2.소규모교육환경개선(교사동내부도색)(목적사업비)</t>
  </si>
  <si>
    <t>3.학교기관 운영</t>
  </si>
  <si>
    <t>1.학생장학금운영</t>
  </si>
  <si>
    <t>2.교육복지우선</t>
  </si>
  <si>
    <t>2.졸업앨범구입비</t>
  </si>
  <si>
    <t>1.교육복지사 인건비</t>
  </si>
  <si>
    <t>1.기타선택적교육운영</t>
  </si>
  <si>
    <t>선택적 교육활동</t>
  </si>
  <si>
    <t>다음연도 이월사업비</t>
  </si>
  <si>
    <t>4.선택적 교육활동</t>
  </si>
  <si>
    <t>2.현장체험학습비지원</t>
  </si>
  <si>
    <t>교육비특별회계이전수입</t>
  </si>
  <si>
    <t>3.교육격차 해소</t>
  </si>
  <si>
    <t>기타행정활동수입</t>
  </si>
  <si>
    <t>4.생활지도운영</t>
  </si>
  <si>
    <t>보조금
반환확정액</t>
  </si>
  <si>
    <t>2.미술교과운영</t>
  </si>
  <si>
    <t>2.창의적 체험활동</t>
  </si>
  <si>
    <t>2.현장체험학습활동</t>
  </si>
  <si>
    <t>□ 보조금반환액</t>
  </si>
  <si>
    <t>□ 차 인 잔 액</t>
  </si>
  <si>
    <t>2. 잉여금 처리상황</t>
  </si>
  <si>
    <t>2.학교환경위생관리</t>
  </si>
  <si>
    <t>2.학생건강검사</t>
  </si>
  <si>
    <t>(단위 : 원)</t>
  </si>
  <si>
    <t>129,366,200</t>
  </si>
  <si>
    <t>13,079,870</t>
  </si>
  <si>
    <t>89,997,310</t>
  </si>
  <si>
    <t>2017-03-28</t>
  </si>
  <si>
    <t>101,920,520</t>
  </si>
  <si>
    <t>899,206,660</t>
  </si>
  <si>
    <t>198,514,530</t>
  </si>
  <si>
    <t>550,366,110</t>
  </si>
  <si>
    <t>111,678,600</t>
  </si>
  <si>
    <t>242,899,790</t>
  </si>
  <si>
    <t>118,706,300</t>
  </si>
  <si>
    <t>101,895,010</t>
  </si>
  <si>
    <t>356,349,500</t>
  </si>
  <si>
    <t>55,378,560</t>
  </si>
  <si>
    <t>지방자치단체이전수입</t>
  </si>
  <si>
    <t>기초지방자치단체전입금</t>
  </si>
  <si>
    <t>8.학교 재무활동</t>
  </si>
  <si>
    <t>1.학교스포츠클럽운영</t>
  </si>
  <si>
    <t>5.정기고사관리</t>
  </si>
  <si>
    <t>1.방과후학교운영</t>
  </si>
  <si>
    <t>1.방과후학교 운영</t>
  </si>
  <si>
    <t>1.독서활동운영</t>
  </si>
  <si>
    <t>1.교무학사운영</t>
  </si>
  <si>
    <t>5.교육활동 지원</t>
  </si>
  <si>
    <t>1.교무업무 운영</t>
  </si>
  <si>
    <t>2.교무학사운영</t>
  </si>
  <si>
    <t>3.시흥사랑걷기</t>
  </si>
  <si>
    <t>4.각종위원회운영</t>
  </si>
  <si>
    <t>2.정보화실운영</t>
  </si>
  <si>
    <t>1.교육환경개선</t>
  </si>
  <si>
    <t>3.교육여건 개선</t>
  </si>
  <si>
    <t>1.학생생활상담지도</t>
  </si>
  <si>
    <t>1.위클래스운영</t>
  </si>
  <si>
    <t>3.학생복지운영</t>
  </si>
  <si>
    <t>1.시설확충 및 개선</t>
  </si>
  <si>
    <t>2.학습지원실 운영</t>
  </si>
  <si>
    <t>3.기본적 교육활동</t>
  </si>
  <si>
    <t>3.학생안전교육</t>
  </si>
  <si>
    <t>7.학교시설 확충</t>
  </si>
  <si>
    <t>1.음악교과운영</t>
  </si>
  <si>
    <t>이월 등 증감액</t>
  </si>
  <si>
    <t>방과후학교활동비</t>
  </si>
  <si>
    <t>1.교과활동지원</t>
  </si>
  <si>
    <t>6.학교 일반운영</t>
  </si>
  <si>
    <t>2.학교폭력예방</t>
  </si>
  <si>
    <t>1.학교시설장비유지</t>
  </si>
  <si>
    <t>1.시설 장비 유지</t>
  </si>
  <si>
    <t>3.시설관리용역</t>
  </si>
  <si>
    <t>4.시설일반관리</t>
  </si>
  <si>
    <t>2.학교운영 협력</t>
  </si>
  <si>
    <t>1.부서기본운영</t>
  </si>
  <si>
    <t>1.학교운영위원회운영</t>
  </si>
  <si>
    <t>기타수익자부담수입</t>
  </si>
  <si>
    <t>2.행정지원인력운용</t>
  </si>
  <si>
    <t>1.시설확충및개선</t>
  </si>
  <si>
    <t>1.예비비및기타</t>
  </si>
  <si>
    <t>기간제근로자보수</t>
  </si>
  <si>
    <t>학교운영지원수당</t>
  </si>
  <si>
    <t>기본적 교육활동</t>
  </si>
  <si>
    <t>( 단위 : 원 )</t>
  </si>
  <si>
    <t>2. 불부합내역</t>
  </si>
  <si>
    <t>구      분</t>
  </si>
  <si>
    <t>[단위 : 원]</t>
  </si>
  <si>
    <t>1. 불부합조서</t>
  </si>
  <si>
    <t>불 부 합 조 서</t>
  </si>
  <si>
    <t>다음연도
이월액</t>
  </si>
  <si>
    <t>3.기타이전수입</t>
  </si>
  <si>
    <t>1.민간이전수입</t>
  </si>
  <si>
    <t>1.학부모부담수입</t>
  </si>
  <si>
    <t>1.수익자부담수입</t>
  </si>
  <si>
    <t>2.방과후학교활동비</t>
  </si>
  <si>
    <t>3.현장체험학습비</t>
  </si>
  <si>
    <t>4.졸업앨범대금</t>
  </si>
  <si>
    <t>5.기타수익자부담수입</t>
  </si>
  <si>
    <t>2.행정활동수입</t>
  </si>
  <si>
    <t>1.사용료및수수료</t>
  </si>
  <si>
    <t>2.기타행정활동수입</t>
  </si>
  <si>
    <t>1.전년도이월금</t>
  </si>
  <si>
    <t>1.순세계잉여금</t>
  </si>
  <si>
    <t>2.보조금사용잔액</t>
  </si>
  <si>
    <t>1.보조금사용잔액</t>
  </si>
  <si>
    <t>1.인적자원 운용</t>
  </si>
  <si>
    <t>2.기타 교직원보수</t>
  </si>
  <si>
    <t>기타 교직원보수</t>
  </si>
  <si>
    <t>창의적 체험활동</t>
  </si>
  <si>
    <t>방과후학교 운영</t>
  </si>
  <si>
    <t>기타 선택적 교육활동</t>
  </si>
  <si>
    <t>학습지원실 운영</t>
  </si>
  <si>
    <t>단위사업별결산조서</t>
  </si>
  <si>
    <t>시설 장비 유지</t>
  </si>
  <si>
    <t>시설확충 및 개선</t>
  </si>
  <si>
    <t>1.비법정이전수입</t>
  </si>
  <si>
    <t>1.학교회계전입금</t>
  </si>
  <si>
    <t>학교운영비전입금</t>
  </si>
  <si>
    <t>목적사업비전입금</t>
  </si>
  <si>
    <t>1.학교급식운영</t>
  </si>
  <si>
    <t>정산대상재원사용잔액</t>
  </si>
  <si>
    <t>2.급식재료구입비</t>
  </si>
  <si>
    <t>1.급식운영비(기)</t>
  </si>
  <si>
    <t>1.학교운영지원수당</t>
  </si>
  <si>
    <t>1.교직원체육행사</t>
  </si>
  <si>
    <t>7.조리실무사인건비</t>
  </si>
  <si>
    <t>3.학교안전공제회비</t>
  </si>
  <si>
    <t>2.교육복지사업운영비</t>
  </si>
  <si>
    <t>3.프로그램운영비</t>
  </si>
  <si>
    <t>6.교육복지실 운영</t>
  </si>
  <si>
    <t>3.교복구입(수익자)</t>
  </si>
  <si>
    <t>2.사회교과활동</t>
  </si>
  <si>
    <t>3.과학교과활동</t>
  </si>
  <si>
    <t>1.과학교과운영</t>
  </si>
  <si>
    <t>2.기술교과운영</t>
  </si>
  <si>
    <t>3.가정교과운영</t>
  </si>
  <si>
    <t>4.체육교과활동</t>
  </si>
  <si>
    <t>5.예술교과활동</t>
  </si>
  <si>
    <t>6.외국어교과활동</t>
  </si>
  <si>
    <t>7.선택교과활동</t>
  </si>
  <si>
    <t>8.특수교육교과활동</t>
  </si>
  <si>
    <t>2.학교축제운영</t>
  </si>
  <si>
    <t>3.학생회활동지원</t>
  </si>
  <si>
    <t>4.학급교육활동경비</t>
  </si>
  <si>
    <t>5.학교청소용품구입</t>
  </si>
  <si>
    <t>5.현장체험학습 비품</t>
  </si>
  <si>
    <t>1.진로진학상담부운영</t>
  </si>
  <si>
    <t>6.교직원회의운영</t>
  </si>
  <si>
    <t>7.입학식및졸업식</t>
  </si>
  <si>
    <t>1.학교정보화지원</t>
  </si>
  <si>
    <t>1.학생안전교육</t>
  </si>
  <si>
    <t>1.학부모회운영</t>
  </si>
  <si>
    <t>1.노후시설개선</t>
  </si>
  <si>
    <t>3.교사동내부도색</t>
  </si>
  <si>
    <t>방과후학교활동비지원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</si>
</sst>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#,##0_);\(#,##0\)"/>
  </numFmts>
  <fonts count="2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굴림체"/>
      <family val="2"/>
    </font>
    <font>
      <b/>
      <sz val="16"/>
      <color rgb="FF000000"/>
      <name val="굴림체"/>
      <family val="2"/>
    </font>
    <font>
      <sz val="11"/>
      <color rgb="FF000000"/>
      <name val="굴림"/>
      <family val="2"/>
    </font>
    <font>
      <sz val="14"/>
      <color rgb="FF000000"/>
      <name val="굴림"/>
      <family val="2"/>
    </font>
    <font>
      <b/>
      <sz val="11"/>
      <color rgb="FF000000"/>
      <name val="굴림"/>
      <family val="2"/>
    </font>
    <font>
      <sz val="10"/>
      <color rgb="FF000000"/>
      <name val="굴림"/>
      <family val="2"/>
    </font>
    <font>
      <b/>
      <sz val="14"/>
      <color rgb="FF000000"/>
      <name val="굴림"/>
      <family val="2"/>
    </font>
    <font>
      <sz val="12"/>
      <color rgb="FF000000"/>
      <name val="굴림"/>
      <family val="2"/>
    </font>
    <font>
      <b/>
      <sz val="12"/>
      <color rgb="FF000000"/>
      <name val="돋움"/>
      <family val="2"/>
    </font>
    <font>
      <sz val="11"/>
      <color rgb="FF000000"/>
      <name val="돋움"/>
      <family val="2"/>
    </font>
    <font>
      <sz val="9"/>
      <color rgb="FF000000"/>
      <name val="바탕체"/>
      <family val="2"/>
    </font>
    <font>
      <sz val="8"/>
      <color rgb="FF000000"/>
      <name val="바탕체"/>
      <family val="2"/>
    </font>
    <font>
      <sz val="6"/>
      <color rgb="FF000000"/>
      <name val="바탕체"/>
      <family val="2"/>
    </font>
    <font>
      <sz val="10"/>
      <color rgb="FF000000"/>
      <name val="바탕체"/>
      <family val="2"/>
    </font>
    <font>
      <sz val="10"/>
      <color rgb="FF000000"/>
      <name val="HY신명조"/>
      <family val="2"/>
    </font>
    <font>
      <b/>
      <sz val="16"/>
      <color rgb="FF000000"/>
      <name val="바탕체"/>
      <family val="2"/>
    </font>
    <font>
      <b/>
      <sz val="10"/>
      <color rgb="FF000000"/>
      <name val="바탕체"/>
      <family val="2"/>
    </font>
    <font>
      <b/>
      <sz val="20"/>
      <color rgb="FF000000"/>
      <name val="굴림체"/>
      <family val="2"/>
    </font>
    <font>
      <b/>
      <sz val="15"/>
      <color rgb="FF000000"/>
      <name val="굴림"/>
      <family val="2"/>
    </font>
    <font>
      <sz val="15"/>
      <color rgb="FF000000"/>
      <name val="돋움"/>
      <family val="2"/>
    </font>
    <font>
      <b/>
      <sz val="22"/>
      <color rgb="FF000000"/>
      <name val="굴림"/>
      <family val="2"/>
    </font>
    <font>
      <sz val="12"/>
      <color rgb="FF000000"/>
      <name val="돋움"/>
      <family val="2"/>
    </font>
    <font>
      <b/>
      <sz val="14"/>
      <color rgb="FF000000"/>
      <name val="돋움"/>
      <family val="2"/>
    </font>
    <font>
      <sz val="14"/>
      <color rgb="FF000000"/>
      <name val="Arial"/>
      <family val="2"/>
    </font>
    <font>
      <sz val="11"/>
      <color theme="0"/>
      <name val="맑은 고딕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>
        <color rgb="FF000000"/>
      </right>
      <top style="medium"/>
      <bottom>
        <color rgb="FF000000"/>
      </bottom>
    </border>
    <border>
      <left>
        <color rgb="FF000000"/>
      </left>
      <right>
        <color rgb="FF000000"/>
      </right>
      <top style="medium"/>
      <bottom>
        <color rgb="FF000000"/>
      </bottom>
    </border>
    <border>
      <left>
        <color rgb="FF000000"/>
      </left>
      <right style="medium"/>
      <top style="medium"/>
      <bottom>
        <color rgb="FF000000"/>
      </bottom>
    </border>
    <border>
      <left style="medium"/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/>
      <top>
        <color rgb="FF000000"/>
      </top>
      <bottom>
        <color rgb="FF000000"/>
      </bottom>
    </border>
    <border>
      <left style="medium"/>
      <right>
        <color rgb="FF000000"/>
      </right>
      <top>
        <color rgb="FF000000"/>
      </top>
      <bottom style="medium"/>
    </border>
    <border>
      <left>
        <color rgb="FF000000"/>
      </left>
      <right>
        <color rgb="FF000000"/>
      </right>
      <top>
        <color rgb="FF000000"/>
      </top>
      <bottom style="medium"/>
    </border>
    <border>
      <left>
        <color rgb="FF000000"/>
      </left>
      <right style="medium"/>
      <top>
        <color rgb="FF000000"/>
      </top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rgb="FF000000"/>
      </top>
      <bottom style="hair"/>
    </border>
    <border>
      <left style="hair"/>
      <right style="hair"/>
      <top>
        <color rgb="FF000000"/>
      </top>
      <bottom style="hair"/>
    </border>
    <border>
      <left style="hair"/>
      <right style="thin"/>
      <top>
        <color rgb="FF000000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rgb="FF000000"/>
      </left>
      <right>
        <color rgb="FF000000"/>
      </right>
      <top>
        <color rgb="FF000000"/>
      </top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>
        <color rgb="FF000000"/>
      </right>
      <top style="thin"/>
      <bottom style="double"/>
    </border>
    <border>
      <left>
        <color rgb="FF000000"/>
      </left>
      <right style="hair"/>
      <top style="thin"/>
      <bottom style="double"/>
    </border>
    <border>
      <left style="thin"/>
      <right>
        <color rgb="FF000000"/>
      </right>
      <top style="double"/>
      <bottom style="thin"/>
    </border>
    <border>
      <left>
        <color rgb="FF000000"/>
      </left>
      <right style="hair"/>
      <top style="double"/>
      <bottom style="thin"/>
    </border>
  </borders>
  <cellStyleXfs count="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</cellStyleXfs>
  <cellXfs count="138">
    <xf numFmtId="0" fontId="0" fillId="0" borderId="0" xfId="0" applyAlignment="1">
      <alignment vertical="center"/>
    </xf>
    <xf numFmtId="0" fontId="2" fillId="0" borderId="0" xfId="39" applyNumberFormat="1" applyAlignment="1">
      <alignment/>
      <protection/>
    </xf>
    <xf numFmtId="0" fontId="2" fillId="0" borderId="1" xfId="39" applyNumberFormat="1" applyBorder="1" applyAlignment="1">
      <alignment/>
      <protection/>
    </xf>
    <xf numFmtId="0" fontId="2" fillId="0" borderId="2" xfId="39" applyNumberFormat="1" applyBorder="1" applyAlignment="1">
      <alignment/>
      <protection/>
    </xf>
    <xf numFmtId="0" fontId="2" fillId="0" borderId="3" xfId="39" applyNumberFormat="1" applyBorder="1" applyAlignment="1">
      <alignment/>
      <protection/>
    </xf>
    <xf numFmtId="0" fontId="3" fillId="0" borderId="4" xfId="39" applyNumberFormat="1" applyFont="1" applyBorder="1" applyAlignment="1">
      <alignment/>
      <protection/>
    </xf>
    <xf numFmtId="0" fontId="3" fillId="0" borderId="0" xfId="39" applyNumberFormat="1" applyFont="1" applyBorder="1" applyAlignment="1">
      <alignment/>
      <protection/>
    </xf>
    <xf numFmtId="0" fontId="3" fillId="0" borderId="5" xfId="39" applyNumberFormat="1" applyFont="1" applyBorder="1" applyAlignment="1">
      <alignment/>
      <protection/>
    </xf>
    <xf numFmtId="0" fontId="4" fillId="0" borderId="0" xfId="39" applyNumberFormat="1" applyFont="1" applyBorder="1" applyAlignment="1" applyProtection="1">
      <alignment horizontal="center" vertical="center" wrapText="1"/>
      <protection locked="0"/>
    </xf>
    <xf numFmtId="0" fontId="4" fillId="0" borderId="0" xfId="39" applyNumberFormat="1" applyFont="1" applyBorder="1" applyAlignment="1">
      <alignment vertical="center"/>
      <protection/>
    </xf>
    <xf numFmtId="3" fontId="4" fillId="0" borderId="0" xfId="39" applyNumberFormat="1" applyFont="1" applyBorder="1" applyAlignment="1" applyProtection="1">
      <alignment horizontal="center" vertical="center" wrapText="1"/>
      <protection locked="0"/>
    </xf>
    <xf numFmtId="0" fontId="4" fillId="0" borderId="0" xfId="39" applyNumberFormat="1" applyFont="1" applyBorder="1" applyAlignment="1">
      <alignment horizontal="center" vertical="center"/>
      <protection/>
    </xf>
    <xf numFmtId="0" fontId="2" fillId="0" borderId="4" xfId="39" applyNumberFormat="1" applyBorder="1" applyAlignment="1">
      <alignment/>
      <protection/>
    </xf>
    <xf numFmtId="0" fontId="2" fillId="0" borderId="0" xfId="39" applyNumberFormat="1" applyBorder="1" applyAlignment="1">
      <alignment/>
      <protection/>
    </xf>
    <xf numFmtId="0" fontId="2" fillId="0" borderId="5" xfId="39" applyNumberFormat="1" applyBorder="1" applyAlignment="1">
      <alignment/>
      <protection/>
    </xf>
    <xf numFmtId="0" fontId="2" fillId="0" borderId="6" xfId="39" applyNumberFormat="1" applyBorder="1" applyAlignment="1">
      <alignment/>
      <protection/>
    </xf>
    <xf numFmtId="0" fontId="2" fillId="0" borderId="7" xfId="39" applyNumberFormat="1" applyBorder="1" applyAlignment="1">
      <alignment/>
      <protection/>
    </xf>
    <xf numFmtId="0" fontId="2" fillId="0" borderId="8" xfId="39" applyNumberFormat="1" applyBorder="1" applyAlignment="1">
      <alignment/>
      <protection/>
    </xf>
    <xf numFmtId="0" fontId="5" fillId="0" borderId="0" xfId="40" applyNumberFormat="1" applyFont="1" applyAlignment="1">
      <alignment horizontal="center" vertical="center" shrinkToFit="1"/>
      <protection/>
    </xf>
    <xf numFmtId="0" fontId="5" fillId="0" borderId="0" xfId="40" applyNumberFormat="1" applyFont="1" applyAlignment="1">
      <alignment horizontal="center" shrinkToFit="1"/>
      <protection/>
    </xf>
    <xf numFmtId="0" fontId="6" fillId="0" borderId="0" xfId="40" applyNumberFormat="1" applyFont="1" applyAlignment="1">
      <alignment horizontal="center" vertical="center" shrinkToFit="1"/>
      <protection/>
    </xf>
    <xf numFmtId="164" fontId="2" fillId="0" borderId="0" xfId="41" applyNumberFormat="1" applyAlignment="1">
      <alignment vertical="center"/>
      <protection/>
    </xf>
    <xf numFmtId="0" fontId="2" fillId="0" borderId="0" xfId="40" applyNumberFormat="1" applyAlignment="1">
      <alignment/>
      <protection/>
    </xf>
    <xf numFmtId="0" fontId="7" fillId="2" borderId="9" xfId="40" applyNumberFormat="1" applyFont="1" applyFill="1" applyBorder="1" applyAlignment="1">
      <alignment horizontal="center" vertical="center" shrinkToFit="1"/>
      <protection/>
    </xf>
    <xf numFmtId="0" fontId="7" fillId="2" borderId="10" xfId="40" applyNumberFormat="1" applyFont="1" applyFill="1" applyBorder="1" applyAlignment="1">
      <alignment horizontal="center" vertical="center" shrinkToFit="1"/>
      <protection/>
    </xf>
    <xf numFmtId="0" fontId="7" fillId="2" borderId="11" xfId="40" applyNumberFormat="1" applyFont="1" applyFill="1" applyBorder="1" applyAlignment="1">
      <alignment horizontal="center" vertical="center" shrinkToFit="1"/>
      <protection/>
    </xf>
    <xf numFmtId="0" fontId="7" fillId="0" borderId="12" xfId="40" applyNumberFormat="1" applyFont="1" applyBorder="1" applyAlignment="1">
      <alignment horizontal="center" vertical="center" shrinkToFit="1"/>
      <protection/>
    </xf>
    <xf numFmtId="165" fontId="5" fillId="0" borderId="13" xfId="41" applyNumberFormat="1" applyFont="1" applyBorder="1" applyAlignment="1">
      <alignment horizontal="center" vertical="center" shrinkToFit="1"/>
      <protection/>
    </xf>
    <xf numFmtId="0" fontId="8" fillId="0" borderId="14" xfId="40" applyNumberFormat="1" applyFont="1" applyBorder="1" applyAlignment="1">
      <alignment horizontal="center" vertical="center" wrapText="1"/>
      <protection/>
    </xf>
    <xf numFmtId="0" fontId="7" fillId="0" borderId="15" xfId="40" applyNumberFormat="1" applyFont="1" applyBorder="1" applyAlignment="1">
      <alignment horizontal="center" vertical="center" shrinkToFit="1"/>
      <protection/>
    </xf>
    <xf numFmtId="165" fontId="5" fillId="0" borderId="16" xfId="41" applyNumberFormat="1" applyFont="1" applyBorder="1" applyAlignment="1">
      <alignment horizontal="center" vertical="center" shrinkToFit="1"/>
      <protection/>
    </xf>
    <xf numFmtId="0" fontId="5" fillId="0" borderId="17" xfId="40" applyNumberFormat="1" applyFont="1" applyBorder="1" applyAlignment="1">
      <alignment horizontal="center" vertical="center" shrinkToFit="1"/>
      <protection/>
    </xf>
    <xf numFmtId="0" fontId="9" fillId="0" borderId="0" xfId="40" applyNumberFormat="1" applyFont="1" applyAlignment="1">
      <alignment horizontal="center" vertical="center" shrinkToFit="1"/>
      <protection/>
    </xf>
    <xf numFmtId="0" fontId="10" fillId="0" borderId="18" xfId="40" applyNumberFormat="1" applyFont="1" applyBorder="1" applyAlignment="1">
      <alignment horizontal="right" shrinkToFit="1"/>
      <protection/>
    </xf>
    <xf numFmtId="164" fontId="11" fillId="2" borderId="10" xfId="41" applyNumberFormat="1" applyFont="1" applyFill="1" applyBorder="1" applyAlignment="1">
      <alignment horizontal="center" vertical="center"/>
      <protection/>
    </xf>
    <xf numFmtId="164" fontId="11" fillId="2" borderId="11" xfId="41" applyNumberFormat="1" applyFont="1" applyFill="1" applyBorder="1" applyAlignment="1">
      <alignment horizontal="center" vertical="center"/>
      <protection/>
    </xf>
    <xf numFmtId="165" fontId="12" fillId="0" borderId="19" xfId="41" applyNumberFormat="1" applyFont="1" applyBorder="1" applyAlignment="1">
      <alignment vertical="center"/>
      <protection/>
    </xf>
    <xf numFmtId="41" fontId="12" fillId="0" borderId="20" xfId="36" applyNumberFormat="1" applyFont="1" applyBorder="1" applyAlignment="1">
      <alignment horizontal="center" vertical="center"/>
      <protection/>
    </xf>
    <xf numFmtId="164" fontId="12" fillId="0" borderId="0" xfId="41" applyNumberFormat="1" applyFont="1" applyBorder="1" applyAlignment="1">
      <alignment horizontal="center" vertical="center"/>
      <protection/>
    </xf>
    <xf numFmtId="164" fontId="12" fillId="0" borderId="0" xfId="41" applyNumberFormat="1" applyFont="1" applyBorder="1" applyAlignment="1">
      <alignment vertical="center"/>
      <protection/>
    </xf>
    <xf numFmtId="164" fontId="2" fillId="0" borderId="0" xfId="41" applyNumberFormat="1" applyFont="1" applyAlignment="1">
      <alignment/>
      <protection/>
    </xf>
    <xf numFmtId="41" fontId="0" fillId="0" borderId="0" xfId="0" applyNumberFormat="1" applyAlignment="1">
      <alignment vertical="center"/>
    </xf>
    <xf numFmtId="41" fontId="13" fillId="3" borderId="21" xfId="0" applyNumberFormat="1" applyFont="1" applyFill="1" applyBorder="1" applyAlignment="1">
      <alignment horizontal="center" vertical="center"/>
    </xf>
    <xf numFmtId="41" fontId="14" fillId="4" borderId="22" xfId="0" applyNumberFormat="1" applyFont="1" applyFill="1" applyBorder="1" applyAlignment="1">
      <alignment horizontal="left" vertical="center"/>
    </xf>
    <xf numFmtId="41" fontId="14" fillId="0" borderId="23" xfId="0" applyNumberFormat="1" applyFont="1" applyBorder="1" applyAlignment="1">
      <alignment horizontal="left" vertical="center"/>
    </xf>
    <xf numFmtId="41" fontId="14" fillId="0" borderId="24" xfId="0" applyNumberFormat="1" applyFont="1" applyBorder="1" applyAlignment="1">
      <alignment horizontal="left" vertical="center"/>
    </xf>
    <xf numFmtId="41" fontId="14" fillId="4" borderId="21" xfId="0" applyNumberFormat="1" applyFont="1" applyFill="1" applyBorder="1" applyAlignment="1">
      <alignment vertical="center"/>
    </xf>
    <xf numFmtId="41" fontId="14" fillId="4" borderId="25" xfId="0" applyNumberFormat="1" applyFont="1" applyFill="1" applyBorder="1" applyAlignment="1">
      <alignment horizontal="left" vertical="center"/>
    </xf>
    <xf numFmtId="41" fontId="14" fillId="4" borderId="23" xfId="0" applyNumberFormat="1" applyFont="1" applyFill="1" applyBorder="1" applyAlignment="1">
      <alignment horizontal="left" vertical="center" wrapText="1"/>
    </xf>
    <xf numFmtId="41" fontId="14" fillId="4" borderId="24" xfId="0" applyNumberFormat="1" applyFont="1" applyFill="1" applyBorder="1" applyAlignment="1">
      <alignment horizontal="right" vertical="center"/>
    </xf>
    <xf numFmtId="41" fontId="14" fillId="4" borderId="26" xfId="0" applyNumberFormat="1" applyFont="1" applyFill="1" applyBorder="1" applyAlignment="1">
      <alignment horizontal="left" vertical="center"/>
    </xf>
    <xf numFmtId="41" fontId="14" fillId="0" borderId="22" xfId="0" applyNumberFormat="1" applyFont="1" applyBorder="1" applyAlignment="1">
      <alignment horizontal="left" vertical="center"/>
    </xf>
    <xf numFmtId="41" fontId="14" fillId="0" borderId="26" xfId="0" applyNumberFormat="1" applyFont="1" applyBorder="1" applyAlignment="1">
      <alignment horizontal="left" vertical="center"/>
    </xf>
    <xf numFmtId="41" fontId="14" fillId="0" borderId="27" xfId="0" applyNumberFormat="1" applyFont="1" applyBorder="1" applyAlignment="1">
      <alignment horizontal="left" vertical="center"/>
    </xf>
    <xf numFmtId="41" fontId="14" fillId="4" borderId="28" xfId="0" applyNumberFormat="1" applyFont="1" applyFill="1" applyBorder="1" applyAlignment="1">
      <alignment horizontal="right" vertical="center"/>
    </xf>
    <xf numFmtId="41" fontId="14" fillId="4" borderId="29" xfId="0" applyNumberFormat="1" applyFont="1" applyFill="1" applyBorder="1" applyAlignment="1">
      <alignment horizontal="left" vertical="center"/>
    </xf>
    <xf numFmtId="41" fontId="14" fillId="4" borderId="30" xfId="0" applyNumberFormat="1" applyFont="1" applyFill="1" applyBorder="1" applyAlignment="1">
      <alignment horizontal="left" vertical="center" wrapText="1"/>
    </xf>
    <xf numFmtId="41" fontId="14" fillId="4" borderId="31" xfId="0" applyNumberFormat="1" applyFont="1" applyFill="1" applyBorder="1" applyAlignment="1">
      <alignment vertical="center"/>
    </xf>
    <xf numFmtId="41" fontId="15" fillId="4" borderId="29" xfId="0" applyNumberFormat="1" applyFont="1" applyFill="1" applyBorder="1" applyAlignment="1">
      <alignment horizontal="left" vertical="center"/>
    </xf>
    <xf numFmtId="41" fontId="16" fillId="4" borderId="0" xfId="0" applyNumberFormat="1" applyFont="1" applyFill="1" applyAlignment="1">
      <alignment horizontal="center" vertical="center"/>
    </xf>
    <xf numFmtId="41" fontId="16" fillId="4" borderId="0" xfId="0" applyNumberFormat="1" applyFont="1" applyFill="1" applyAlignment="1">
      <alignment horizontal="right" vertical="center"/>
    </xf>
    <xf numFmtId="41" fontId="14" fillId="3" borderId="21" xfId="0" applyNumberFormat="1" applyFont="1" applyFill="1" applyBorder="1" applyAlignment="1">
      <alignment horizontal="center" vertical="center"/>
    </xf>
    <xf numFmtId="41" fontId="14" fillId="0" borderId="27" xfId="0" applyNumberFormat="1" applyFont="1" applyBorder="1" applyAlignment="1">
      <alignment horizontal="left" vertical="center" wrapText="1"/>
    </xf>
    <xf numFmtId="41" fontId="14" fillId="0" borderId="32" xfId="0" applyNumberFormat="1" applyFont="1" applyBorder="1" applyAlignment="1">
      <alignment vertical="center"/>
    </xf>
    <xf numFmtId="41" fontId="14" fillId="0" borderId="33" xfId="0" applyNumberFormat="1" applyFont="1" applyBorder="1" applyAlignment="1">
      <alignment horizontal="right" vertical="center"/>
    </xf>
    <xf numFmtId="41" fontId="14" fillId="0" borderId="34" xfId="0" applyNumberFormat="1" applyFont="1" applyBorder="1" applyAlignment="1">
      <alignment horizontal="left" vertical="center"/>
    </xf>
    <xf numFmtId="41" fontId="14" fillId="0" borderId="22" xfId="0" applyNumberFormat="1" applyFont="1" applyBorder="1" applyAlignment="1">
      <alignment horizontal="left" vertical="center" wrapText="1"/>
    </xf>
    <xf numFmtId="41" fontId="14" fillId="0" borderId="35" xfId="0" applyNumberFormat="1" applyFont="1" applyBorder="1" applyAlignment="1">
      <alignment horizontal="left" vertical="center"/>
    </xf>
    <xf numFmtId="41" fontId="14" fillId="0" borderId="35" xfId="0" applyNumberFormat="1" applyFont="1" applyBorder="1" applyAlignment="1">
      <alignment horizontal="left" vertical="center" wrapText="1"/>
    </xf>
    <xf numFmtId="41" fontId="14" fillId="0" borderId="26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left" vertical="center"/>
    </xf>
    <xf numFmtId="41" fontId="14" fillId="0" borderId="35" xfId="0" applyNumberFormat="1" applyFont="1" applyBorder="1" applyAlignment="1">
      <alignment vertical="center"/>
    </xf>
    <xf numFmtId="41" fontId="16" fillId="3" borderId="21" xfId="0" applyNumberFormat="1" applyFont="1" applyFill="1" applyBorder="1" applyAlignment="1">
      <alignment horizontal="center" vertical="center"/>
    </xf>
    <xf numFmtId="41" fontId="14" fillId="0" borderId="21" xfId="0" applyNumberFormat="1" applyFont="1" applyBorder="1" applyAlignment="1">
      <alignment horizontal="left" vertical="center" wrapText="1"/>
    </xf>
    <xf numFmtId="41" fontId="17" fillId="4" borderId="0" xfId="0" applyNumberFormat="1" applyFont="1" applyFill="1" applyAlignment="1">
      <alignment horizontal="right" vertical="center"/>
    </xf>
    <xf numFmtId="41" fontId="16" fillId="4" borderId="21" xfId="0" applyNumberFormat="1" applyFont="1" applyFill="1" applyBorder="1" applyAlignment="1">
      <alignment vertical="center"/>
    </xf>
    <xf numFmtId="41" fontId="16" fillId="4" borderId="21" xfId="0" applyNumberFormat="1" applyFont="1" applyFill="1" applyBorder="1" applyAlignment="1">
      <alignment horizontal="left" vertical="center" wrapText="1"/>
    </xf>
    <xf numFmtId="41" fontId="14" fillId="4" borderId="21" xfId="0" applyNumberFormat="1" applyFont="1" applyFill="1" applyBorder="1" applyAlignment="1">
      <alignment horizontal="left" vertical="center" wrapText="1"/>
    </xf>
    <xf numFmtId="41" fontId="16" fillId="3" borderId="21" xfId="0" applyNumberFormat="1" applyFont="1" applyFill="1" applyBorder="1" applyAlignment="1">
      <alignment horizontal="center" vertical="center" wrapText="1"/>
    </xf>
    <xf numFmtId="41" fontId="15" fillId="4" borderId="21" xfId="0" applyNumberFormat="1" applyFont="1" applyFill="1" applyBorder="1" applyAlignment="1">
      <alignment horizontal="left" vertical="top" wrapText="1"/>
    </xf>
    <xf numFmtId="41" fontId="14" fillId="4" borderId="21" xfId="0" applyNumberFormat="1" applyFont="1" applyFill="1" applyBorder="1" applyAlignment="1">
      <alignment horizontal="left" vertical="top" wrapText="1"/>
    </xf>
    <xf numFmtId="41" fontId="16" fillId="5" borderId="21" xfId="0" applyNumberFormat="1" applyFont="1" applyFill="1" applyBorder="1" applyAlignment="1">
      <alignment vertical="center"/>
    </xf>
    <xf numFmtId="0" fontId="5" fillId="0" borderId="0" xfId="40" applyNumberFormat="1" applyFont="1" applyFill="1" applyAlignment="1">
      <alignment horizontal="center" vertical="center" shrinkToFit="1"/>
      <protection/>
    </xf>
    <xf numFmtId="41" fontId="18" fillId="4" borderId="30" xfId="0" applyNumberFormat="1" applyFont="1" applyFill="1" applyBorder="1" applyAlignment="1">
      <alignment horizontal="center" vertical="center"/>
    </xf>
    <xf numFmtId="41" fontId="17" fillId="4" borderId="0" xfId="0" applyNumberFormat="1" applyFont="1" applyFill="1" applyAlignment="1">
      <alignment horizontal="right" vertical="center"/>
    </xf>
    <xf numFmtId="41" fontId="16" fillId="3" borderId="21" xfId="0" applyNumberFormat="1" applyFont="1" applyFill="1" applyBorder="1" applyAlignment="1">
      <alignment horizontal="center" vertical="center"/>
    </xf>
    <xf numFmtId="41" fontId="19" fillId="4" borderId="0" xfId="0" applyNumberFormat="1" applyFont="1" applyFill="1" applyAlignment="1">
      <alignment horizontal="left" vertical="center"/>
    </xf>
    <xf numFmtId="41" fontId="16" fillId="4" borderId="21" xfId="0" applyNumberFormat="1" applyFont="1" applyFill="1" applyBorder="1" applyAlignment="1">
      <alignment vertical="center"/>
    </xf>
    <xf numFmtId="41" fontId="16" fillId="4" borderId="21" xfId="0" applyNumberFormat="1" applyFont="1" applyFill="1" applyBorder="1" applyAlignment="1">
      <alignment horizontal="right" vertical="center"/>
    </xf>
    <xf numFmtId="41" fontId="16" fillId="3" borderId="21" xfId="0" applyNumberFormat="1" applyFont="1" applyFill="1" applyBorder="1" applyAlignment="1">
      <alignment horizontal="center" vertical="center" wrapText="1"/>
    </xf>
    <xf numFmtId="41" fontId="16" fillId="3" borderId="25" xfId="0" applyNumberFormat="1" applyFont="1" applyFill="1" applyBorder="1" applyAlignment="1">
      <alignment horizontal="center" vertical="center"/>
    </xf>
    <xf numFmtId="41" fontId="16" fillId="3" borderId="24" xfId="0" applyNumberFormat="1" applyFont="1" applyFill="1" applyBorder="1" applyAlignment="1">
      <alignment horizontal="center" vertical="center"/>
    </xf>
    <xf numFmtId="41" fontId="16" fillId="4" borderId="21" xfId="0" applyNumberFormat="1" applyFont="1" applyFill="1" applyBorder="1" applyAlignment="1">
      <alignment horizontal="left" vertical="center"/>
    </xf>
    <xf numFmtId="41" fontId="16" fillId="4" borderId="21" xfId="0" applyNumberFormat="1" applyFont="1" applyFill="1" applyBorder="1" applyAlignment="1">
      <alignment horizontal="center" vertical="center"/>
    </xf>
    <xf numFmtId="49" fontId="16" fillId="4" borderId="0" xfId="0" applyNumberFormat="1" applyFont="1" applyFill="1" applyAlignment="1">
      <alignment horizontal="center" vertical="center"/>
    </xf>
    <xf numFmtId="49" fontId="18" fillId="4" borderId="30" xfId="0" applyNumberFormat="1" applyFont="1" applyFill="1" applyBorder="1" applyAlignment="1">
      <alignment horizontal="center" vertical="center"/>
    </xf>
    <xf numFmtId="49" fontId="16" fillId="3" borderId="21" xfId="0" applyNumberFormat="1" applyFont="1" applyFill="1" applyBorder="1" applyAlignment="1">
      <alignment horizontal="center" vertical="center"/>
    </xf>
    <xf numFmtId="49" fontId="16" fillId="3" borderId="25" xfId="0" applyNumberFormat="1" applyFont="1" applyFill="1" applyBorder="1" applyAlignment="1">
      <alignment horizontal="center" vertical="center"/>
    </xf>
    <xf numFmtId="49" fontId="16" fillId="3" borderId="24" xfId="0" applyNumberFormat="1" applyFont="1" applyFill="1" applyBorder="1" applyAlignment="1">
      <alignment horizontal="center" vertical="center"/>
    </xf>
    <xf numFmtId="49" fontId="19" fillId="4" borderId="0" xfId="0" applyNumberFormat="1" applyFont="1" applyFill="1" applyAlignment="1">
      <alignment horizontal="left" vertical="center"/>
    </xf>
    <xf numFmtId="49" fontId="16" fillId="4" borderId="0" xfId="0" applyNumberFormat="1" applyFont="1" applyFill="1" applyAlignment="1">
      <alignment horizontal="right" vertical="center"/>
    </xf>
    <xf numFmtId="49" fontId="16" fillId="4" borderId="21" xfId="0" applyNumberFormat="1" applyFont="1" applyFill="1" applyBorder="1" applyAlignment="1">
      <alignment horizontal="left" vertical="center"/>
    </xf>
    <xf numFmtId="49" fontId="16" fillId="4" borderId="21" xfId="0" applyNumberFormat="1" applyFont="1" applyFill="1" applyBorder="1" applyAlignment="1">
      <alignment horizontal="center" vertical="center"/>
    </xf>
    <xf numFmtId="49" fontId="16" fillId="4" borderId="21" xfId="0" applyNumberFormat="1" applyFont="1" applyFill="1" applyBorder="1" applyAlignment="1">
      <alignment horizontal="right" vertical="center"/>
    </xf>
    <xf numFmtId="1" fontId="16" fillId="4" borderId="21" xfId="0" applyNumberFormat="1" applyFont="1" applyFill="1" applyBorder="1" applyAlignment="1">
      <alignment vertical="center"/>
    </xf>
    <xf numFmtId="0" fontId="20" fillId="0" borderId="0" xfId="39" applyNumberFormat="1" applyFont="1" applyBorder="1" applyAlignment="1" applyProtection="1">
      <alignment horizontal="center" vertical="center" wrapText="1"/>
      <protection locked="0"/>
    </xf>
    <xf numFmtId="0" fontId="20" fillId="0" borderId="4" xfId="39" applyNumberFormat="1" applyFont="1" applyBorder="1" applyAlignment="1" applyProtection="1">
      <alignment horizontal="center" vertical="center" wrapText="1"/>
      <protection locked="0"/>
    </xf>
    <xf numFmtId="0" fontId="20" fillId="0" borderId="5" xfId="39" applyNumberFormat="1" applyFont="1" applyBorder="1" applyAlignment="1" applyProtection="1">
      <alignment horizontal="center" vertical="center" wrapText="1"/>
      <protection locked="0"/>
    </xf>
    <xf numFmtId="41" fontId="18" fillId="4" borderId="0" xfId="0" applyNumberFormat="1" applyFont="1" applyFill="1" applyAlignment="1">
      <alignment horizontal="center" vertical="center"/>
    </xf>
    <xf numFmtId="41" fontId="13" fillId="3" borderId="21" xfId="0" applyNumberFormat="1" applyFont="1" applyFill="1" applyBorder="1" applyAlignment="1">
      <alignment horizontal="center" vertical="center"/>
    </xf>
    <xf numFmtId="41" fontId="13" fillId="4" borderId="0" xfId="0" applyNumberFormat="1" applyFont="1" applyFill="1" applyAlignment="1">
      <alignment horizontal="right" vertical="center"/>
    </xf>
    <xf numFmtId="41" fontId="16" fillId="4" borderId="0" xfId="0" applyNumberFormat="1" applyFont="1" applyFill="1" applyAlignment="1">
      <alignment horizontal="right" vertical="center"/>
    </xf>
    <xf numFmtId="41" fontId="16" fillId="4" borderId="0" xfId="0" applyNumberFormat="1" applyFont="1" applyFill="1" applyAlignment="1">
      <alignment horizontal="left" vertical="center"/>
    </xf>
    <xf numFmtId="41" fontId="13" fillId="4" borderId="21" xfId="0" applyNumberFormat="1" applyFont="1" applyFill="1" applyBorder="1" applyAlignment="1">
      <alignment horizontal="right" vertical="center"/>
    </xf>
    <xf numFmtId="41" fontId="14" fillId="4" borderId="21" xfId="0" applyNumberFormat="1" applyFont="1" applyFill="1" applyBorder="1" applyAlignment="1">
      <alignment horizontal="right" vertical="center"/>
    </xf>
    <xf numFmtId="41" fontId="14" fillId="0" borderId="21" xfId="0" applyNumberFormat="1" applyFont="1" applyBorder="1" applyAlignment="1">
      <alignment horizontal="center" vertical="center" wrapText="1"/>
    </xf>
    <xf numFmtId="41" fontId="14" fillId="4" borderId="21" xfId="0" applyNumberFormat="1" applyFont="1" applyFill="1" applyBorder="1" applyAlignment="1">
      <alignment vertical="center"/>
    </xf>
    <xf numFmtId="41" fontId="14" fillId="5" borderId="21" xfId="0" applyNumberFormat="1" applyFont="1" applyFill="1" applyBorder="1" applyAlignment="1">
      <alignment vertical="center"/>
    </xf>
    <xf numFmtId="41" fontId="16" fillId="4" borderId="0" xfId="0" applyNumberFormat="1" applyFont="1" applyFill="1" applyAlignment="1">
      <alignment horizontal="center" vertical="center"/>
    </xf>
    <xf numFmtId="41" fontId="16" fillId="4" borderId="21" xfId="0" applyNumberFormat="1" applyFont="1" applyFill="1" applyBorder="1" applyAlignment="1">
      <alignment horizontal="left" vertical="center" wrapText="1"/>
    </xf>
    <xf numFmtId="41" fontId="14" fillId="4" borderId="21" xfId="0" applyNumberFormat="1" applyFont="1" applyFill="1" applyBorder="1" applyAlignment="1">
      <alignment horizontal="center" vertical="center"/>
    </xf>
    <xf numFmtId="41" fontId="14" fillId="4" borderId="21" xfId="0" applyNumberFormat="1" applyFont="1" applyFill="1" applyBorder="1" applyAlignment="1">
      <alignment horizontal="left" vertical="center" wrapText="1"/>
    </xf>
    <xf numFmtId="41" fontId="18" fillId="4" borderId="0" xfId="0" applyNumberFormat="1" applyFont="1" applyFill="1" applyAlignment="1">
      <alignment horizontal="center" vertical="center" wrapText="1"/>
    </xf>
    <xf numFmtId="41" fontId="14" fillId="4" borderId="21" xfId="0" applyNumberFormat="1" applyFont="1" applyFill="1" applyBorder="1" applyAlignment="1">
      <alignment horizontal="left" vertical="top" wrapText="1"/>
    </xf>
    <xf numFmtId="164" fontId="11" fillId="2" borderId="36" xfId="41" applyNumberFormat="1" applyFont="1" applyFill="1" applyBorder="1" applyAlignment="1">
      <alignment horizontal="center" vertical="center"/>
      <protection/>
    </xf>
    <xf numFmtId="164" fontId="11" fillId="2" borderId="37" xfId="41" applyNumberFormat="1" applyFont="1" applyFill="1" applyBorder="1" applyAlignment="1">
      <alignment horizontal="center" vertical="center"/>
      <protection/>
    </xf>
    <xf numFmtId="164" fontId="12" fillId="0" borderId="38" xfId="41" applyNumberFormat="1" applyFont="1" applyBorder="1" applyAlignment="1">
      <alignment horizontal="center" vertical="center"/>
      <protection/>
    </xf>
    <xf numFmtId="164" fontId="12" fillId="0" borderId="39" xfId="41" applyNumberFormat="1" applyFont="1" applyBorder="1" applyAlignment="1">
      <alignment horizontal="center" vertical="center"/>
      <protection/>
    </xf>
    <xf numFmtId="0" fontId="21" fillId="0" borderId="0" xfId="40" applyNumberFormat="1" applyFont="1" applyAlignment="1">
      <alignment horizontal="center" vertical="center"/>
      <protection/>
    </xf>
    <xf numFmtId="0" fontId="22" fillId="0" borderId="0" xfId="40" applyNumberFormat="1" applyFont="1" applyAlignment="1">
      <alignment horizontal="center" vertical="center"/>
      <protection/>
    </xf>
    <xf numFmtId="0" fontId="23" fillId="0" borderId="0" xfId="40" applyNumberFormat="1" applyFont="1" applyAlignment="1">
      <alignment horizontal="center" vertical="center" shrinkToFit="1"/>
      <protection/>
    </xf>
    <xf numFmtId="0" fontId="9" fillId="0" borderId="0" xfId="40" applyNumberFormat="1" applyFont="1" applyAlignment="1">
      <alignment horizontal="left" vertical="center" shrinkToFit="1"/>
      <protection/>
    </xf>
    <xf numFmtId="0" fontId="10" fillId="0" borderId="18" xfId="40" applyNumberFormat="1" applyFont="1" applyBorder="1" applyAlignment="1">
      <alignment horizontal="right" shrinkToFit="1"/>
      <protection/>
    </xf>
    <xf numFmtId="0" fontId="10" fillId="0" borderId="0" xfId="40" applyNumberFormat="1" applyFont="1" applyAlignment="1">
      <alignment horizontal="center" vertical="center"/>
      <protection/>
    </xf>
    <xf numFmtId="0" fontId="24" fillId="0" borderId="0" xfId="40" applyNumberFormat="1" applyFont="1" applyAlignment="1">
      <alignment horizontal="center" vertical="center"/>
      <protection/>
    </xf>
    <xf numFmtId="0" fontId="9" fillId="0" borderId="0" xfId="40" applyNumberFormat="1" applyFont="1" applyAlignment="1">
      <alignment horizontal="center" vertical="center" shrinkToFit="1"/>
      <protection/>
    </xf>
    <xf numFmtId="164" fontId="25" fillId="0" borderId="0" xfId="41" applyNumberFormat="1" applyFont="1" applyAlignment="1">
      <alignment vertical="center"/>
      <protection/>
    </xf>
    <xf numFmtId="0" fontId="26" fillId="0" borderId="0" xfId="40" applyNumberFormat="1" applyFont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39"/>
    <cellStyle name="표준 2" xfId="40"/>
    <cellStyle name="쉼표 [0] 2" xfId="41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 fPublished="0" fLocksText="1">
      <xdr:nvSpPr>
        <xdr:cNvPr id="2" name="직선 연결선 1025"/>
        <xdr:cNvSpPr/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 fPublished="0" fLocksText="1">
      <xdr:nvSpPr>
        <xdr:cNvPr id="3" name="직선 연결선 1026"/>
        <xdr:cNvSpPr/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2" name="직선 연결선 1025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6686550" cy="0"/>
    <xdr:sp fPublished="0" fLocksText="1">
      <xdr:nvSpPr>
        <xdr:cNvPr id="3" name="직선 연결선 1026"/>
        <xdr:cNvSpPr/>
      </xdr:nvSpPr>
      <xdr:spPr>
        <a:xfrm>
          <a:off x="0" y="204882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 fPublished="0" fLocksText="1">
      <xdr:nvSpPr>
        <xdr:cNvPr id="2" name="직선 연결선 1025"/>
        <xdr:cNvSpPr/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 fPublished="0" fLocksText="1">
      <xdr:nvSpPr>
        <xdr:cNvPr id="3" name="직선 연결선 1026"/>
        <xdr:cNvSpPr/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 fPublished="0" fLocksText="1">
      <xdr:nvSpPr>
        <xdr:cNvPr id="4" name="직선 연결선 1027"/>
        <xdr:cNvSpPr/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 fPublished="0" fLocksText="1">
      <xdr:nvSpPr>
        <xdr:cNvPr id="5" name="직선 연결선 1028"/>
        <xdr:cNvSpPr/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 fPublished="0" fLocksText="1">
      <xdr:nvSpPr>
        <xdr:cNvPr id="6" name="직선 연결선 1029"/>
        <xdr:cNvSpPr/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 fPublished="0" fLocksText="1">
      <xdr:nvSpPr>
        <xdr:cNvPr id="7" name="직선 연결선 1030"/>
        <xdr:cNvSpPr/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 fPublished="0" fLocksText="1">
      <xdr:nvSpPr>
        <xdr:cNvPr id="8" name="직선 연결선 1031"/>
        <xdr:cNvSpPr/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 fPublished="0" fLocksText="1">
      <xdr:nvSpPr>
        <xdr:cNvPr id="9" name="직선 연결선 1032"/>
        <xdr:cNvSpPr/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 fPublished="0" fLocksText="1">
      <xdr:nvSpPr>
        <xdr:cNvPr id="10" name="직선 연결선 1033"/>
        <xdr:cNvSpPr/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 fPublished="0" fLocksText="1">
      <xdr:nvSpPr>
        <xdr:cNvPr id="11" name="직선 연결선 1034"/>
        <xdr:cNvSpPr/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 fPublished="0" fLocksText="1">
      <xdr:nvSpPr>
        <xdr:cNvPr id="12" name="직선 연결선 1035"/>
        <xdr:cNvSpPr/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 fPublished="0" fLocksText="1">
      <xdr:nvSpPr>
        <xdr:cNvPr id="13" name="직선 연결선 1036"/>
        <xdr:cNvSpPr/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 fPublished="0" fLocksText="1">
      <xdr:nvSpPr>
        <xdr:cNvPr id="14" name="직선 연결선 1037"/>
        <xdr:cNvSpPr/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 fPublished="0" fLocksText="1">
      <xdr:nvSpPr>
        <xdr:cNvPr id="15" name="직선 연결선 1038"/>
        <xdr:cNvSpPr/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 fPublished="0" fLocksText="1">
      <xdr:nvSpPr>
        <xdr:cNvPr id="16" name="직선 연결선 1039"/>
        <xdr:cNvSpPr/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 fPublished="0" fLocksText="1">
      <xdr:nvSpPr>
        <xdr:cNvPr id="17" name="직선 연결선 1040"/>
        <xdr:cNvSpPr/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 fPublished="0" fLocksText="1">
      <xdr:nvSpPr>
        <xdr:cNvPr id="18" name="직선 연결선 1041"/>
        <xdr:cNvSpPr/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 fPublished="0" fLocksText="1">
      <xdr:nvSpPr>
        <xdr:cNvPr id="19" name="직선 연결선 1042"/>
        <xdr:cNvSpPr/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 fPublished="0" fLocksText="1">
      <xdr:nvSpPr>
        <xdr:cNvPr id="20" name="직선 연결선 1043"/>
        <xdr:cNvSpPr/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 fPublished="0" fLocksText="1">
      <xdr:nvSpPr>
        <xdr:cNvPr id="21" name="직선 연결선 1044"/>
        <xdr:cNvSpPr/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 fPublished="0" fLocksText="1">
      <xdr:nvSpPr>
        <xdr:cNvPr id="22" name="직선 연결선 1045"/>
        <xdr:cNvSpPr/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 fPublished="0" fLocksText="1">
      <xdr:nvSpPr>
        <xdr:cNvPr id="23" name="직선 연결선 1046"/>
        <xdr:cNvSpPr/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 fPublished="0" fLocksText="1">
      <xdr:nvSpPr>
        <xdr:cNvPr id="24" name="직선 연결선 1047"/>
        <xdr:cNvSpPr/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 fPublished="0" fLocksText="1">
      <xdr:nvSpPr>
        <xdr:cNvPr id="25" name="직선 연결선 1048"/>
        <xdr:cNvSpPr/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481</xdr:row>
      <xdr:rowOff>0</xdr:rowOff>
    </xdr:from>
    <xdr:ext cx="6705600" cy="0"/>
    <xdr:sp fPublished="0" fLocksText="1">
      <xdr:nvSpPr>
        <xdr:cNvPr id="26" name="직선 연결선 1049"/>
        <xdr:cNvSpPr/>
      </xdr:nvSpPr>
      <xdr:spPr>
        <a:xfrm>
          <a:off x="0" y="1305496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483</xdr:row>
      <xdr:rowOff>0</xdr:rowOff>
    </xdr:from>
    <xdr:ext cx="6705600" cy="0"/>
    <xdr:sp fPublished="0" fLocksText="1">
      <xdr:nvSpPr>
        <xdr:cNvPr id="27" name="직선 연결선 1050"/>
        <xdr:cNvSpPr/>
      </xdr:nvSpPr>
      <xdr:spPr>
        <a:xfrm>
          <a:off x="0" y="136940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58350" cy="0"/>
    <xdr:sp fPublished="0" fLocksText="1">
      <xdr:nvSpPr>
        <xdr:cNvPr id="2" name="직선 연결선 1025"/>
        <xdr:cNvSpPr/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 fPublished="0" fLocksText="1">
      <xdr:nvSpPr>
        <xdr:cNvPr id="2" name="직선 연결선 1025"/>
        <xdr:cNvSpPr/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667875" cy="0"/>
    <xdr:sp fPublished="0" fLocksText="1">
      <xdr:nvSpPr>
        <xdr:cNvPr id="3" name="직선 연결선 1026"/>
        <xdr:cNvSpPr/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9658350" cy="0"/>
    <xdr:sp fPublished="0" fLocksText="1">
      <xdr:nvSpPr>
        <xdr:cNvPr id="2" name="직선 연결선 1025"/>
        <xdr:cNvSpPr/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639300" cy="0"/>
    <xdr:sp fPublished="0" fLocksText="1">
      <xdr:nvSpPr>
        <xdr:cNvPr id="2" name="직선 연결선 1025"/>
        <xdr:cNvSpPr/>
      </xdr:nvSpPr>
      <xdr:spPr>
        <a:xfrm>
          <a:off x="0" y="7029450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2" name="Line 1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3" name="Line 2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4" name="Line 3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5" name="Line 4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6" name="Line 5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7" name="Line 6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8" name="Line 7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9" name="Line 8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10" name="Line 9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11" name="Line 10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2" name="Line 11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3" name="Line 12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4" name="Line 13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5" name="Line 14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6" name="Line 15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6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6.5"/>
  <cols>
    <col min="1" max="1" width="19.75390625" style="1" customWidth="1"/>
    <col min="2" max="2" width="1.00390625" style="1" customWidth="1"/>
    <col min="3" max="3" width="22.00390625" style="1" customWidth="1"/>
    <col min="4" max="4" width="35.50390625" style="1" customWidth="1"/>
    <col min="5" max="5" width="5.375" style="1" customWidth="1"/>
    <col min="6" max="6" width="4.875" style="1" customWidth="1"/>
    <col min="7" max="7" width="19.75390625" style="1" customWidth="1"/>
    <col min="8" max="16384" width="9.00390625" style="1" customWidth="1"/>
  </cols>
  <sheetData>
    <row r="1" spans="1:7" ht="128.25" customHeight="1">
      <c r="A1" s="2"/>
      <c r="B1" s="3"/>
      <c r="C1" s="3"/>
      <c r="D1" s="3"/>
      <c r="E1" s="3"/>
      <c r="F1" s="3"/>
      <c r="G1" s="4"/>
    </row>
    <row r="2" spans="1:7" ht="53.25" customHeight="1">
      <c r="A2" s="5"/>
      <c r="B2" s="6"/>
      <c r="C2" s="105" t="s">
        <v>140</v>
      </c>
      <c r="D2" s="105"/>
      <c r="E2" s="105"/>
      <c r="F2" s="6"/>
      <c r="G2" s="7"/>
    </row>
    <row r="3" spans="1:7" ht="53.25" customHeight="1">
      <c r="A3" s="106" t="s">
        <v>55</v>
      </c>
      <c r="B3" s="105"/>
      <c r="C3" s="105"/>
      <c r="D3" s="105"/>
      <c r="E3" s="105"/>
      <c r="F3" s="105"/>
      <c r="G3" s="107"/>
    </row>
    <row r="4" spans="1:7" ht="52.5" customHeight="1">
      <c r="A4" s="5"/>
      <c r="B4" s="6"/>
      <c r="C4" s="6"/>
      <c r="D4" s="8" t="s">
        <v>113</v>
      </c>
      <c r="E4" s="6"/>
      <c r="F4" s="6"/>
      <c r="G4" s="7"/>
    </row>
    <row r="5" spans="1:7" ht="52.5" customHeight="1">
      <c r="A5" s="5"/>
      <c r="B5" s="6"/>
      <c r="C5" s="6"/>
      <c r="D5" s="8" t="s">
        <v>113</v>
      </c>
      <c r="E5" s="6"/>
      <c r="F5" s="6"/>
      <c r="G5" s="7"/>
    </row>
    <row r="6" spans="1:7" ht="52.5" customHeight="1">
      <c r="A6" s="5"/>
      <c r="B6" s="6"/>
      <c r="C6" s="9" t="s">
        <v>164</v>
      </c>
      <c r="D6" s="10">
        <v>1500823750</v>
      </c>
      <c r="E6" s="11" t="s">
        <v>116</v>
      </c>
      <c r="F6" s="6"/>
      <c r="G6" s="7"/>
    </row>
    <row r="7" spans="1:7" ht="52.5" customHeight="1">
      <c r="A7" s="5"/>
      <c r="B7" s="6"/>
      <c r="C7" s="9" t="s">
        <v>168</v>
      </c>
      <c r="D7" s="10">
        <v>1469436210</v>
      </c>
      <c r="E7" s="11" t="s">
        <v>116</v>
      </c>
      <c r="F7" s="6"/>
      <c r="G7" s="7"/>
    </row>
    <row r="8" spans="1:7" ht="52.5" customHeight="1">
      <c r="A8" s="5"/>
      <c r="B8" s="6"/>
      <c r="C8" s="9" t="s">
        <v>316</v>
      </c>
      <c r="D8" s="10">
        <f>D6-D7</f>
        <v>31387540</v>
      </c>
      <c r="E8" s="11" t="s">
        <v>116</v>
      </c>
      <c r="F8" s="6"/>
      <c r="G8" s="7"/>
    </row>
    <row r="9" spans="1:7" ht="52.5" customHeight="1">
      <c r="A9" s="5"/>
      <c r="B9" s="6"/>
      <c r="C9" s="9" t="s">
        <v>166</v>
      </c>
      <c r="D9" s="10">
        <v>2369760</v>
      </c>
      <c r="E9" s="11" t="s">
        <v>116</v>
      </c>
      <c r="F9" s="6"/>
      <c r="G9" s="7"/>
    </row>
    <row r="10" spans="1:7" ht="52.5" customHeight="1">
      <c r="A10" s="5"/>
      <c r="B10" s="6"/>
      <c r="C10" s="9" t="s">
        <v>315</v>
      </c>
      <c r="D10" s="10">
        <v>4778390</v>
      </c>
      <c r="E10" s="11" t="s">
        <v>116</v>
      </c>
      <c r="F10" s="6"/>
      <c r="G10" s="7"/>
    </row>
    <row r="11" spans="1:7" ht="52.5" customHeight="1">
      <c r="A11" s="5"/>
      <c r="B11" s="6"/>
      <c r="C11" s="11" t="s">
        <v>165</v>
      </c>
      <c r="D11" s="10">
        <f>D8-D9-D10</f>
        <v>24239390</v>
      </c>
      <c r="E11" s="11" t="s">
        <v>116</v>
      </c>
      <c r="F11" s="6"/>
      <c r="G11" s="7"/>
    </row>
    <row r="12" spans="1:7" ht="68.25" customHeight="1">
      <c r="A12" s="5"/>
      <c r="B12" s="6"/>
      <c r="C12" s="6"/>
      <c r="D12" s="6"/>
      <c r="E12" s="6"/>
      <c r="F12" s="6"/>
      <c r="G12" s="7"/>
    </row>
    <row r="13" spans="1:7" ht="55.35" customHeight="1">
      <c r="A13" s="5"/>
      <c r="B13" s="105" t="s">
        <v>169</v>
      </c>
      <c r="C13" s="105"/>
      <c r="D13" s="105"/>
      <c r="E13" s="105"/>
      <c r="F13" s="105"/>
      <c r="G13" s="7"/>
    </row>
    <row r="14" spans="1:7" ht="41.25" customHeight="1">
      <c r="A14" s="12"/>
      <c r="B14" s="13"/>
      <c r="C14" s="13"/>
      <c r="D14" s="13"/>
      <c r="E14" s="13"/>
      <c r="F14" s="13"/>
      <c r="G14" s="14"/>
    </row>
    <row r="15" spans="1:7" ht="41.25" customHeight="1">
      <c r="A15" s="12"/>
      <c r="B15" s="13"/>
      <c r="C15" s="13"/>
      <c r="D15" s="13"/>
      <c r="E15" s="13"/>
      <c r="F15" s="13"/>
      <c r="G15" s="14"/>
    </row>
    <row r="16" spans="1:7" ht="41.25" customHeight="1">
      <c r="A16" s="15"/>
      <c r="B16" s="16"/>
      <c r="C16" s="16"/>
      <c r="D16" s="16"/>
      <c r="E16" s="16"/>
      <c r="F16" s="16"/>
      <c r="G16" s="17"/>
    </row>
    <row r="17" ht="41.25" customHeight="1"/>
    <row r="18" ht="41.25" customHeight="1"/>
  </sheetData>
  <mergeCells count="3">
    <mergeCell ref="C2:E2"/>
    <mergeCell ref="A3:G3"/>
    <mergeCell ref="B13:F13"/>
  </mergeCells>
  <printOptions/>
  <pageMargins left="0.6997222304344177" right="0.6997222304344177" top="0.75" bottom="0.75" header="0.30000001192092896" footer="0.30000001192092896"/>
  <pageSetup draft="1" horizontalDpi="600" verticalDpi="600" orientation="portrait" paperSize="9" scale="7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G57"/>
  <sheetViews>
    <sheetView zoomScaleSheetLayoutView="100" workbookViewId="0" topLeftCell="A28">
      <selection activeCell="X49" sqref="X49:AG49"/>
    </sheetView>
  </sheetViews>
  <sheetFormatPr defaultColWidth="9.125" defaultRowHeight="16.5"/>
  <cols>
    <col min="1" max="1" width="0.875" style="0" customWidth="1"/>
    <col min="2" max="3" width="0.2421875" style="0" customWidth="1"/>
    <col min="4" max="5" width="12.625" style="0" customWidth="1"/>
    <col min="6" max="6" width="1.75390625" style="0" customWidth="1"/>
    <col min="7" max="7" width="7.25390625" style="0" customWidth="1"/>
    <col min="8" max="9" width="0.2421875" style="0" customWidth="1"/>
    <col min="10" max="10" width="0.6171875" style="0" customWidth="1"/>
    <col min="11" max="11" width="2.875" style="0" customWidth="1"/>
    <col min="12" max="12" width="7.875" style="0" customWidth="1"/>
    <col min="13" max="13" width="0.875" style="0" customWidth="1"/>
    <col min="14" max="14" width="2.625" style="0" customWidth="1"/>
    <col min="15" max="15" width="1.25" style="0" customWidth="1"/>
    <col min="16" max="16" width="10.25390625" style="0" customWidth="1"/>
    <col min="17" max="17" width="5.625" style="0" customWidth="1"/>
    <col min="18" max="18" width="0.37109375" style="0" customWidth="1"/>
    <col min="19" max="19" width="5.375" style="0" customWidth="1"/>
    <col min="20" max="20" width="7.50390625" style="0" customWidth="1"/>
    <col min="21" max="21" width="3.875" style="0" customWidth="1"/>
    <col min="22" max="22" width="0.875" style="0" customWidth="1"/>
    <col min="23" max="23" width="3.25390625" style="0" customWidth="1"/>
    <col min="24" max="24" width="7.375" style="0" customWidth="1"/>
    <col min="25" max="25" width="2.375" style="0" customWidth="1"/>
    <col min="26" max="26" width="9.25390625" style="0" customWidth="1"/>
    <col min="27" max="27" width="2.00390625" style="0" customWidth="1"/>
    <col min="28" max="28" width="1.37890625" style="0" customWidth="1"/>
    <col min="29" max="29" width="5.875" style="0" customWidth="1"/>
    <col min="30" max="30" width="2.375" style="0" customWidth="1"/>
    <col min="31" max="31" width="0.2421875" style="0" customWidth="1"/>
    <col min="32" max="32" width="10.875" style="0" customWidth="1"/>
    <col min="33" max="33" width="0.2421875" style="0" customWidth="1"/>
    <col min="34" max="34" width="0.12890625" style="0" customWidth="1"/>
  </cols>
  <sheetData>
    <row r="1" s="41" customFormat="1" ht="21.1" customHeight="1"/>
    <row r="2" spans="14:22" s="41" customFormat="1" ht="22.7" customHeight="1">
      <c r="N2" s="83" t="s">
        <v>120</v>
      </c>
      <c r="O2" s="83"/>
      <c r="P2" s="83"/>
      <c r="Q2" s="83"/>
      <c r="R2" s="83"/>
      <c r="S2" s="83"/>
      <c r="T2" s="83"/>
      <c r="U2" s="83"/>
      <c r="V2" s="83"/>
    </row>
    <row r="3" s="41" customFormat="1" ht="24.35" customHeight="1"/>
    <row r="4" spans="3:32" s="41" customFormat="1" ht="16" customHeight="1">
      <c r="C4" s="86" t="s">
        <v>32</v>
      </c>
      <c r="D4" s="86"/>
      <c r="E4" s="86"/>
      <c r="F4" s="86"/>
      <c r="G4" s="86"/>
      <c r="H4" s="86"/>
      <c r="AF4" s="84" t="s">
        <v>244</v>
      </c>
    </row>
    <row r="5" spans="1:32" s="41" customFormat="1" ht="1.05" customHeight="1">
      <c r="A5" s="85" t="s">
        <v>95</v>
      </c>
      <c r="B5" s="85"/>
      <c r="C5" s="85"/>
      <c r="D5" s="85"/>
      <c r="E5" s="85"/>
      <c r="F5" s="85" t="s">
        <v>209</v>
      </c>
      <c r="G5" s="85"/>
      <c r="H5" s="85"/>
      <c r="I5" s="85"/>
      <c r="J5" s="85"/>
      <c r="K5" s="85"/>
      <c r="L5" s="85"/>
      <c r="M5" s="85" t="s">
        <v>175</v>
      </c>
      <c r="N5" s="85"/>
      <c r="O5" s="85"/>
      <c r="P5" s="85"/>
      <c r="Q5" s="85"/>
      <c r="R5" s="85"/>
      <c r="S5" s="85" t="s">
        <v>179</v>
      </c>
      <c r="T5" s="85"/>
      <c r="U5" s="85"/>
      <c r="V5" s="85"/>
      <c r="W5" s="85"/>
      <c r="X5" s="85" t="s">
        <v>180</v>
      </c>
      <c r="Y5" s="85"/>
      <c r="Z5" s="85"/>
      <c r="AA5" s="85"/>
      <c r="AF5" s="84"/>
    </row>
    <row r="6" spans="1:33" s="41" customFormat="1" ht="23.7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 t="s">
        <v>69</v>
      </c>
      <c r="AC6" s="85"/>
      <c r="AD6" s="85"/>
      <c r="AE6" s="85"/>
      <c r="AF6" s="85"/>
      <c r="AG6" s="85"/>
    </row>
    <row r="7" spans="1:33" s="41" customFormat="1" ht="22.7" customHeight="1">
      <c r="A7" s="87">
        <v>1493370000</v>
      </c>
      <c r="B7" s="87"/>
      <c r="C7" s="87"/>
      <c r="D7" s="87"/>
      <c r="E7" s="87"/>
      <c r="F7" s="87">
        <v>1500834970</v>
      </c>
      <c r="G7" s="87"/>
      <c r="H7" s="87"/>
      <c r="I7" s="87"/>
      <c r="J7" s="87"/>
      <c r="K7" s="87"/>
      <c r="L7" s="87"/>
      <c r="M7" s="87">
        <v>1500823750</v>
      </c>
      <c r="N7" s="87"/>
      <c r="O7" s="87"/>
      <c r="P7" s="87"/>
      <c r="Q7" s="87"/>
      <c r="R7" s="87"/>
      <c r="S7" s="87">
        <v>1469436210</v>
      </c>
      <c r="T7" s="87"/>
      <c r="U7" s="87"/>
      <c r="V7" s="87"/>
      <c r="W7" s="87"/>
      <c r="X7" s="87">
        <v>31387540</v>
      </c>
      <c r="Y7" s="87"/>
      <c r="Z7" s="87"/>
      <c r="AA7" s="87"/>
      <c r="AB7" s="88"/>
      <c r="AC7" s="88"/>
      <c r="AD7" s="88"/>
      <c r="AE7" s="88"/>
      <c r="AF7" s="88"/>
      <c r="AG7" s="88"/>
    </row>
    <row r="8" s="41" customFormat="1" ht="14.75" customHeight="1"/>
    <row r="9" spans="2:7" s="41" customFormat="1" ht="4.3" customHeight="1">
      <c r="B9" s="86" t="s">
        <v>317</v>
      </c>
      <c r="C9" s="86"/>
      <c r="D9" s="86"/>
      <c r="E9" s="86"/>
      <c r="F9" s="86"/>
      <c r="G9" s="86"/>
    </row>
    <row r="10" spans="2:32" s="41" customFormat="1" ht="11.75" customHeight="1">
      <c r="B10" s="86"/>
      <c r="C10" s="86"/>
      <c r="D10" s="86"/>
      <c r="E10" s="86"/>
      <c r="F10" s="86"/>
      <c r="G10" s="86"/>
      <c r="AF10" s="84" t="s">
        <v>244</v>
      </c>
    </row>
    <row r="11" s="41" customFormat="1" ht="4.9" customHeight="1">
      <c r="AF11" s="84"/>
    </row>
    <row r="12" spans="1:33" s="41" customFormat="1" ht="22.7" customHeight="1">
      <c r="A12" s="85" t="s">
        <v>176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 t="s">
        <v>304</v>
      </c>
      <c r="M12" s="85"/>
      <c r="N12" s="85"/>
      <c r="O12" s="85"/>
      <c r="P12" s="85"/>
      <c r="Q12" s="85"/>
      <c r="R12" s="85"/>
      <c r="S12" s="85"/>
      <c r="T12" s="85"/>
      <c r="U12" s="85"/>
      <c r="V12" s="89" t="s">
        <v>311</v>
      </c>
      <c r="W12" s="89"/>
      <c r="X12" s="89"/>
      <c r="Y12" s="85" t="s">
        <v>177</v>
      </c>
      <c r="Z12" s="85"/>
      <c r="AA12" s="85"/>
      <c r="AB12" s="85"/>
      <c r="AC12" s="85"/>
      <c r="AD12" s="85"/>
      <c r="AE12" s="85"/>
      <c r="AF12" s="85"/>
      <c r="AG12" s="85"/>
    </row>
    <row r="13" spans="1:33" s="41" customFormat="1" ht="22.7" customHeight="1">
      <c r="A13" s="85" t="s">
        <v>172</v>
      </c>
      <c r="B13" s="85"/>
      <c r="C13" s="85"/>
      <c r="D13" s="85"/>
      <c r="E13" s="85" t="s">
        <v>171</v>
      </c>
      <c r="F13" s="85"/>
      <c r="G13" s="85" t="s">
        <v>97</v>
      </c>
      <c r="H13" s="85"/>
      <c r="I13" s="85"/>
      <c r="J13" s="85"/>
      <c r="K13" s="85"/>
      <c r="L13" s="85" t="s">
        <v>109</v>
      </c>
      <c r="M13" s="85"/>
      <c r="N13" s="85"/>
      <c r="O13" s="85" t="s">
        <v>115</v>
      </c>
      <c r="P13" s="85"/>
      <c r="Q13" s="85" t="s">
        <v>85</v>
      </c>
      <c r="R13" s="85"/>
      <c r="S13" s="85"/>
      <c r="T13" s="85" t="s">
        <v>112</v>
      </c>
      <c r="U13" s="85"/>
      <c r="V13" s="89"/>
      <c r="W13" s="89"/>
      <c r="X13" s="89"/>
      <c r="Y13" s="85" t="s">
        <v>186</v>
      </c>
      <c r="Z13" s="85"/>
      <c r="AA13" s="85" t="s">
        <v>219</v>
      </c>
      <c r="AB13" s="85"/>
      <c r="AC13" s="85"/>
      <c r="AD13" s="85"/>
      <c r="AE13" s="85" t="s">
        <v>112</v>
      </c>
      <c r="AF13" s="85"/>
      <c r="AG13" s="85"/>
    </row>
    <row r="14" spans="1:33" s="41" customFormat="1" ht="22.75" customHeight="1">
      <c r="A14" s="87">
        <v>1500823750</v>
      </c>
      <c r="B14" s="87"/>
      <c r="C14" s="87"/>
      <c r="D14" s="87"/>
      <c r="E14" s="87">
        <v>1469436210</v>
      </c>
      <c r="F14" s="87"/>
      <c r="G14" s="87">
        <v>31387540</v>
      </c>
      <c r="H14" s="87"/>
      <c r="I14" s="87"/>
      <c r="J14" s="87"/>
      <c r="K14" s="87"/>
      <c r="L14" s="87">
        <v>2369760</v>
      </c>
      <c r="M14" s="87"/>
      <c r="N14" s="87"/>
      <c r="O14" s="87">
        <v>0</v>
      </c>
      <c r="P14" s="87"/>
      <c r="Q14" s="87">
        <v>0</v>
      </c>
      <c r="R14" s="87"/>
      <c r="S14" s="87"/>
      <c r="T14" s="87">
        <v>2369760</v>
      </c>
      <c r="U14" s="87"/>
      <c r="V14" s="87">
        <v>4778390</v>
      </c>
      <c r="W14" s="87"/>
      <c r="X14" s="87"/>
      <c r="Y14" s="87">
        <v>15000000</v>
      </c>
      <c r="Z14" s="87"/>
      <c r="AA14" s="87">
        <v>9239390</v>
      </c>
      <c r="AB14" s="87"/>
      <c r="AC14" s="87"/>
      <c r="AD14" s="87"/>
      <c r="AE14" s="87">
        <v>24239390</v>
      </c>
      <c r="AF14" s="87"/>
      <c r="AG14" s="87"/>
    </row>
    <row r="15" s="41" customFormat="1" ht="15" customHeight="1"/>
    <row r="16" spans="4:32" s="41" customFormat="1" ht="16" customHeight="1">
      <c r="D16" s="86" t="s">
        <v>34</v>
      </c>
      <c r="E16" s="86"/>
      <c r="F16" s="86"/>
      <c r="G16" s="86"/>
      <c r="H16" s="86"/>
      <c r="I16" s="86"/>
      <c r="AE16" s="84" t="s">
        <v>244</v>
      </c>
      <c r="AF16" s="84"/>
    </row>
    <row r="17" spans="31:32" s="41" customFormat="1" ht="1.05" customHeight="1">
      <c r="AE17" s="84"/>
      <c r="AF17" s="84"/>
    </row>
    <row r="18" spans="1:33" s="41" customFormat="1" ht="18.8" customHeight="1">
      <c r="A18" s="85" t="s">
        <v>196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s="41" customFormat="1" ht="22.75" customHeight="1">
      <c r="A19" s="85" t="s">
        <v>89</v>
      </c>
      <c r="B19" s="85"/>
      <c r="C19" s="85"/>
      <c r="D19" s="85"/>
      <c r="E19" s="85"/>
      <c r="F19" s="85"/>
      <c r="G19" s="85"/>
      <c r="H19" s="85"/>
      <c r="I19" s="85"/>
      <c r="J19" s="85"/>
      <c r="K19" s="85" t="s">
        <v>98</v>
      </c>
      <c r="L19" s="85"/>
      <c r="M19" s="85"/>
      <c r="N19" s="85"/>
      <c r="O19" s="85"/>
      <c r="P19" s="85"/>
      <c r="Q19" s="85"/>
      <c r="R19" s="90" t="s">
        <v>77</v>
      </c>
      <c r="S19" s="90"/>
      <c r="T19" s="90"/>
      <c r="U19" s="90"/>
      <c r="V19" s="90"/>
      <c r="W19" s="90"/>
      <c r="X19" s="90"/>
      <c r="Y19" s="90"/>
      <c r="Z19" s="91"/>
      <c r="AA19" s="91"/>
      <c r="AB19" s="91"/>
      <c r="AC19" s="91"/>
      <c r="AD19" s="91"/>
      <c r="AE19" s="91"/>
      <c r="AF19" s="91"/>
      <c r="AG19" s="91"/>
    </row>
    <row r="20" spans="1:33" s="41" customFormat="1" ht="22.7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90"/>
      <c r="S20" s="90"/>
      <c r="T20" s="90"/>
      <c r="U20" s="90"/>
      <c r="V20" s="90"/>
      <c r="W20" s="90"/>
      <c r="X20" s="90"/>
      <c r="Y20" s="90"/>
      <c r="Z20" s="85" t="s">
        <v>83</v>
      </c>
      <c r="AA20" s="85"/>
      <c r="AB20" s="85"/>
      <c r="AC20" s="85"/>
      <c r="AD20" s="85"/>
      <c r="AE20" s="85"/>
      <c r="AF20" s="85"/>
      <c r="AG20" s="85"/>
    </row>
    <row r="21" spans="1:33" s="41" customFormat="1" ht="22.7" customHeight="1">
      <c r="A21" s="92" t="s">
        <v>199</v>
      </c>
      <c r="B21" s="92"/>
      <c r="C21" s="92"/>
      <c r="D21" s="92"/>
      <c r="E21" s="92"/>
      <c r="F21" s="92"/>
      <c r="G21" s="92"/>
      <c r="H21" s="92"/>
      <c r="I21" s="92"/>
      <c r="J21" s="92"/>
      <c r="K21" s="92" t="s">
        <v>335</v>
      </c>
      <c r="L21" s="92"/>
      <c r="M21" s="92"/>
      <c r="N21" s="92"/>
      <c r="O21" s="92"/>
      <c r="P21" s="92"/>
      <c r="Q21" s="92"/>
      <c r="R21" s="88" t="s">
        <v>333</v>
      </c>
      <c r="S21" s="88"/>
      <c r="T21" s="88"/>
      <c r="U21" s="88"/>
      <c r="V21" s="88"/>
      <c r="W21" s="88"/>
      <c r="X21" s="88"/>
      <c r="Y21" s="88"/>
      <c r="Z21" s="87">
        <v>23.74</v>
      </c>
      <c r="AA21" s="87"/>
      <c r="AB21" s="87"/>
      <c r="AC21" s="87"/>
      <c r="AD21" s="87"/>
      <c r="AE21" s="87"/>
      <c r="AF21" s="87"/>
      <c r="AG21" s="87"/>
    </row>
    <row r="22" spans="1:33" s="41" customFormat="1" ht="22.7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 t="s">
        <v>307</v>
      </c>
      <c r="L22" s="92"/>
      <c r="M22" s="92"/>
      <c r="N22" s="92"/>
      <c r="O22" s="92"/>
      <c r="P22" s="92"/>
      <c r="Q22" s="92"/>
      <c r="R22" s="88" t="s">
        <v>326</v>
      </c>
      <c r="S22" s="88"/>
      <c r="T22" s="88"/>
      <c r="U22" s="88"/>
      <c r="V22" s="88"/>
      <c r="W22" s="88"/>
      <c r="X22" s="88"/>
      <c r="Y22" s="88"/>
      <c r="Z22" s="87">
        <v>59.91</v>
      </c>
      <c r="AA22" s="87"/>
      <c r="AB22" s="87"/>
      <c r="AC22" s="87"/>
      <c r="AD22" s="87"/>
      <c r="AE22" s="87"/>
      <c r="AF22" s="87"/>
      <c r="AG22" s="87"/>
    </row>
    <row r="23" spans="1:33" s="41" customFormat="1" ht="22.7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 t="s">
        <v>203</v>
      </c>
      <c r="L23" s="92"/>
      <c r="M23" s="92"/>
      <c r="N23" s="92"/>
      <c r="O23" s="92"/>
      <c r="P23" s="92"/>
      <c r="Q23" s="92"/>
      <c r="R23" s="88" t="s">
        <v>161</v>
      </c>
      <c r="S23" s="88"/>
      <c r="T23" s="88"/>
      <c r="U23" s="88"/>
      <c r="V23" s="88"/>
      <c r="W23" s="88"/>
      <c r="X23" s="88"/>
      <c r="Y23" s="88"/>
      <c r="Z23" s="87">
        <v>0.06</v>
      </c>
      <c r="AA23" s="87"/>
      <c r="AB23" s="87"/>
      <c r="AC23" s="87"/>
      <c r="AD23" s="87"/>
      <c r="AE23" s="87"/>
      <c r="AF23" s="87"/>
      <c r="AG23" s="87"/>
    </row>
    <row r="24" spans="1:33" s="41" customFormat="1" ht="22.75" customHeight="1">
      <c r="A24" s="92" t="s">
        <v>206</v>
      </c>
      <c r="B24" s="92"/>
      <c r="C24" s="92"/>
      <c r="D24" s="92"/>
      <c r="E24" s="92"/>
      <c r="F24" s="92"/>
      <c r="G24" s="92"/>
      <c r="H24" s="92"/>
      <c r="I24" s="92"/>
      <c r="J24" s="92"/>
      <c r="K24" s="92" t="s">
        <v>207</v>
      </c>
      <c r="L24" s="92"/>
      <c r="M24" s="92"/>
      <c r="N24" s="92"/>
      <c r="O24" s="92"/>
      <c r="P24" s="92"/>
      <c r="Q24" s="92"/>
      <c r="R24" s="88" t="s">
        <v>325</v>
      </c>
      <c r="S24" s="88"/>
      <c r="T24" s="88"/>
      <c r="U24" s="88"/>
      <c r="V24" s="88"/>
      <c r="W24" s="88"/>
      <c r="X24" s="88"/>
      <c r="Y24" s="88"/>
      <c r="Z24" s="87">
        <v>6.79</v>
      </c>
      <c r="AA24" s="87"/>
      <c r="AB24" s="87"/>
      <c r="AC24" s="87"/>
      <c r="AD24" s="87"/>
      <c r="AE24" s="87"/>
      <c r="AF24" s="87"/>
      <c r="AG24" s="87"/>
    </row>
    <row r="25" spans="1:33" s="41" customFormat="1" ht="22.7" customHeight="1">
      <c r="A25" s="92" t="s">
        <v>205</v>
      </c>
      <c r="B25" s="92"/>
      <c r="C25" s="92"/>
      <c r="D25" s="92"/>
      <c r="E25" s="92"/>
      <c r="F25" s="92"/>
      <c r="G25" s="92"/>
      <c r="H25" s="92"/>
      <c r="I25" s="92"/>
      <c r="J25" s="92"/>
      <c r="K25" s="92" t="s">
        <v>189</v>
      </c>
      <c r="L25" s="92"/>
      <c r="M25" s="92"/>
      <c r="N25" s="92"/>
      <c r="O25" s="92"/>
      <c r="P25" s="92"/>
      <c r="Q25" s="92"/>
      <c r="R25" s="88" t="s">
        <v>321</v>
      </c>
      <c r="S25" s="88"/>
      <c r="T25" s="88"/>
      <c r="U25" s="88"/>
      <c r="V25" s="88"/>
      <c r="W25" s="88"/>
      <c r="X25" s="88"/>
      <c r="Y25" s="88"/>
      <c r="Z25" s="87">
        <v>8.62</v>
      </c>
      <c r="AA25" s="87"/>
      <c r="AB25" s="87"/>
      <c r="AC25" s="87"/>
      <c r="AD25" s="87"/>
      <c r="AE25" s="87"/>
      <c r="AF25" s="87"/>
      <c r="AG25" s="87"/>
    </row>
    <row r="26" spans="1:33" s="41" customFormat="1" ht="22.7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 t="s">
        <v>185</v>
      </c>
      <c r="L26" s="92"/>
      <c r="M26" s="92"/>
      <c r="N26" s="92"/>
      <c r="O26" s="92"/>
      <c r="P26" s="92"/>
      <c r="Q26" s="92"/>
      <c r="R26" s="88" t="s">
        <v>322</v>
      </c>
      <c r="S26" s="88"/>
      <c r="T26" s="88"/>
      <c r="U26" s="88"/>
      <c r="V26" s="88"/>
      <c r="W26" s="88"/>
      <c r="X26" s="88"/>
      <c r="Y26" s="88"/>
      <c r="Z26" s="87">
        <v>0.87</v>
      </c>
      <c r="AA26" s="87"/>
      <c r="AB26" s="87"/>
      <c r="AC26" s="87"/>
      <c r="AD26" s="87"/>
      <c r="AE26" s="87"/>
      <c r="AF26" s="87"/>
      <c r="AG26" s="87"/>
    </row>
    <row r="27" spans="1:33" s="41" customFormat="1" ht="22.7" customHeight="1">
      <c r="A27" s="93" t="s">
        <v>80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87">
        <v>1500823750</v>
      </c>
      <c r="S27" s="87"/>
      <c r="T27" s="87"/>
      <c r="U27" s="87"/>
      <c r="V27" s="87"/>
      <c r="W27" s="87"/>
      <c r="X27" s="87"/>
      <c r="Y27" s="87"/>
      <c r="Z27" s="88" t="s">
        <v>66</v>
      </c>
      <c r="AA27" s="88"/>
      <c r="AB27" s="88"/>
      <c r="AC27" s="88"/>
      <c r="AD27" s="88"/>
      <c r="AE27" s="88"/>
      <c r="AF27" s="88"/>
      <c r="AG27" s="88"/>
    </row>
    <row r="28" ht="45.5" customHeight="1"/>
    <row r="29" ht="2" customHeight="1"/>
    <row r="30" ht="2.05" customHeight="1"/>
    <row r="31" spans="29:33" ht="1.95" customHeight="1">
      <c r="AC31" s="94" t="s">
        <v>182</v>
      </c>
      <c r="AD31" s="94" t="s">
        <v>324</v>
      </c>
      <c r="AE31" s="94"/>
      <c r="AF31" s="94"/>
      <c r="AG31" s="94"/>
    </row>
    <row r="32" spans="16:33" ht="15.05" customHeight="1">
      <c r="P32" s="94" t="s">
        <v>108</v>
      </c>
      <c r="Q32" s="94"/>
      <c r="R32" s="94"/>
      <c r="S32" s="94"/>
      <c r="T32" s="94"/>
      <c r="AC32" s="94"/>
      <c r="AD32" s="94"/>
      <c r="AE32" s="94"/>
      <c r="AF32" s="94"/>
      <c r="AG32" s="94"/>
    </row>
    <row r="33" spans="16:20" ht="2" customHeight="1">
      <c r="P33" s="94"/>
      <c r="Q33" s="94"/>
      <c r="R33" s="94"/>
      <c r="S33" s="94"/>
      <c r="T33" s="94"/>
    </row>
    <row r="34" ht="57.75" customHeight="1"/>
    <row r="35" spans="14:22" ht="22.75" customHeight="1">
      <c r="N35" s="95" t="s">
        <v>120</v>
      </c>
      <c r="O35" s="95"/>
      <c r="P35" s="95"/>
      <c r="Q35" s="95"/>
      <c r="R35" s="95"/>
      <c r="S35" s="95"/>
      <c r="T35" s="95"/>
      <c r="U35" s="95"/>
      <c r="V35" s="95"/>
    </row>
    <row r="36" ht="32.35" customHeight="1"/>
    <row r="37" spans="31:32" ht="3" customHeight="1">
      <c r="AE37" s="100" t="s">
        <v>244</v>
      </c>
      <c r="AF37" s="100"/>
    </row>
    <row r="38" spans="4:32" ht="14.05" customHeight="1">
      <c r="D38" s="99" t="s">
        <v>37</v>
      </c>
      <c r="E38" s="99"/>
      <c r="F38" s="99"/>
      <c r="G38" s="99"/>
      <c r="H38" s="99"/>
      <c r="I38" s="99"/>
      <c r="AE38" s="100"/>
      <c r="AF38" s="100"/>
    </row>
    <row r="39" spans="4:9" ht="2" customHeight="1">
      <c r="D39" s="99"/>
      <c r="E39" s="99"/>
      <c r="F39" s="99"/>
      <c r="G39" s="99"/>
      <c r="H39" s="99"/>
      <c r="I39" s="99"/>
    </row>
    <row r="40" spans="1:33" ht="20.3" customHeight="1">
      <c r="A40" s="96" t="s">
        <v>181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ht="22.7" customHeight="1">
      <c r="A41" s="96" t="s">
        <v>184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7" t="s">
        <v>77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1:33" ht="22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6" t="s">
        <v>83</v>
      </c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22.7" customHeight="1">
      <c r="A43" s="101" t="s">
        <v>178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3" t="s">
        <v>323</v>
      </c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4">
        <v>6.12</v>
      </c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1:33" ht="22.7" customHeight="1">
      <c r="A44" s="101" t="s">
        <v>28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3" t="s">
        <v>328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4">
        <v>37.45</v>
      </c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1:33" ht="22.7" customHeight="1">
      <c r="A45" s="101" t="s">
        <v>379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3" t="s">
        <v>331</v>
      </c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4">
        <v>8.08</v>
      </c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1:33" ht="22.7" customHeight="1">
      <c r="A46" s="101" t="s">
        <v>303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3" t="s">
        <v>330</v>
      </c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>
        <v>16.53</v>
      </c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1:33" ht="22.75" customHeight="1">
      <c r="A47" s="101" t="s">
        <v>195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3" t="s">
        <v>329</v>
      </c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4">
        <v>7.6</v>
      </c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1:33" ht="22.7" customHeight="1">
      <c r="A48" s="101" t="s">
        <v>197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3" t="s">
        <v>327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4">
        <v>13.51</v>
      </c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1:33" ht="22.7" customHeight="1">
      <c r="A49" s="101" t="s">
        <v>183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3" t="s">
        <v>332</v>
      </c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4">
        <v>6.93</v>
      </c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ht="22.7" customHeight="1">
      <c r="A50" s="101" t="s">
        <v>212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3" t="s">
        <v>334</v>
      </c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4">
        <v>3.77</v>
      </c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ht="22.75" customHeight="1">
      <c r="A51" s="102" t="s">
        <v>80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4">
        <v>1469436210</v>
      </c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3" t="s">
        <v>66</v>
      </c>
      <c r="Y51" s="103"/>
      <c r="Z51" s="103"/>
      <c r="AA51" s="103"/>
      <c r="AB51" s="103"/>
      <c r="AC51" s="103"/>
      <c r="AD51" s="103"/>
      <c r="AE51" s="103"/>
      <c r="AF51" s="103"/>
      <c r="AG51" s="103"/>
    </row>
    <row r="52" ht="170.85" customHeight="1"/>
    <row r="53" ht="2" customHeight="1"/>
    <row r="54" ht="2" customHeight="1"/>
    <row r="55" spans="29:33" ht="2" customHeight="1">
      <c r="AC55" s="94" t="s">
        <v>182</v>
      </c>
      <c r="AD55" s="94" t="s">
        <v>324</v>
      </c>
      <c r="AE55" s="94"/>
      <c r="AF55" s="94"/>
      <c r="AG55" s="94"/>
    </row>
    <row r="56" spans="16:33" ht="15.05" customHeight="1">
      <c r="P56" s="94" t="s">
        <v>99</v>
      </c>
      <c r="Q56" s="94"/>
      <c r="R56" s="94"/>
      <c r="S56" s="94"/>
      <c r="T56" s="94"/>
      <c r="AC56" s="94"/>
      <c r="AD56" s="94"/>
      <c r="AE56" s="94"/>
      <c r="AF56" s="94"/>
      <c r="AG56" s="94"/>
    </row>
    <row r="57" spans="16:20" ht="1.95" customHeight="1">
      <c r="P57" s="94"/>
      <c r="Q57" s="94"/>
      <c r="R57" s="94"/>
      <c r="S57" s="94"/>
      <c r="T57" s="94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72"/>
  <sheetViews>
    <sheetView zoomScaleSheetLayoutView="100" workbookViewId="0" topLeftCell="A34">
      <selection activeCell="M76" sqref="M76"/>
    </sheetView>
  </sheetViews>
  <sheetFormatPr defaultColWidth="9.125" defaultRowHeight="16.5"/>
  <cols>
    <col min="1" max="3" width="3.50390625" style="41" customWidth="1"/>
    <col min="4" max="4" width="20.75390625" style="41" customWidth="1"/>
    <col min="5" max="7" width="12.00390625" style="41" customWidth="1"/>
    <col min="8" max="8" width="15.75390625" style="41" customWidth="1"/>
    <col min="9" max="9" width="1.75390625" style="41" customWidth="1"/>
    <col min="10" max="10" width="9.875" style="41" customWidth="1"/>
    <col min="11" max="16384" width="8.00390625" style="41" customWidth="1"/>
  </cols>
  <sheetData>
    <row r="1" ht="20.1" customHeight="1"/>
    <row r="2" spans="1:10" ht="32.0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</row>
    <row r="3" ht="13.35" customHeight="1"/>
    <row r="4" spans="1:10" ht="17.05" customHeight="1">
      <c r="A4" s="110" t="s">
        <v>320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22.7" customHeight="1">
      <c r="A5" s="109" t="s">
        <v>264</v>
      </c>
      <c r="B5" s="109"/>
      <c r="C5" s="109"/>
      <c r="D5" s="109"/>
      <c r="E5" s="109" t="s">
        <v>95</v>
      </c>
      <c r="F5" s="109" t="s">
        <v>209</v>
      </c>
      <c r="G5" s="109" t="s">
        <v>77</v>
      </c>
      <c r="H5" s="109" t="s">
        <v>167</v>
      </c>
      <c r="I5" s="109"/>
      <c r="J5" s="109"/>
    </row>
    <row r="6" spans="1:10" ht="22.7" customHeight="1">
      <c r="A6" s="42" t="s">
        <v>89</v>
      </c>
      <c r="B6" s="42" t="s">
        <v>98</v>
      </c>
      <c r="C6" s="42" t="s">
        <v>88</v>
      </c>
      <c r="D6" s="42" t="s">
        <v>91</v>
      </c>
      <c r="E6" s="109"/>
      <c r="F6" s="109"/>
      <c r="G6" s="109"/>
      <c r="H6" s="109"/>
      <c r="I6" s="109"/>
      <c r="J6" s="109"/>
    </row>
    <row r="7" spans="1:10" ht="22.7" customHeight="1">
      <c r="A7" s="43" t="s">
        <v>259</v>
      </c>
      <c r="B7" s="44"/>
      <c r="C7" s="44"/>
      <c r="D7" s="45"/>
      <c r="E7" s="46">
        <v>1256466000</v>
      </c>
      <c r="F7" s="46">
        <v>1256466000</v>
      </c>
      <c r="G7" s="46">
        <v>1256457160</v>
      </c>
      <c r="H7" s="47"/>
      <c r="I7" s="48"/>
      <c r="J7" s="49"/>
    </row>
    <row r="8" spans="1:10" ht="22.75" customHeight="1">
      <c r="A8" s="50"/>
      <c r="B8" s="51" t="s">
        <v>41</v>
      </c>
      <c r="C8" s="44"/>
      <c r="D8" s="44"/>
      <c r="E8" s="46">
        <v>356355000</v>
      </c>
      <c r="F8" s="46">
        <v>356355000</v>
      </c>
      <c r="G8" s="46">
        <v>356349500</v>
      </c>
      <c r="H8" s="47"/>
      <c r="I8" s="48"/>
      <c r="J8" s="49"/>
    </row>
    <row r="9" spans="1:10" ht="22.7" customHeight="1">
      <c r="A9" s="50"/>
      <c r="B9" s="52"/>
      <c r="C9" s="53" t="s">
        <v>412</v>
      </c>
      <c r="D9" s="44"/>
      <c r="E9" s="46">
        <v>356355000</v>
      </c>
      <c r="F9" s="46">
        <v>356355000</v>
      </c>
      <c r="G9" s="46">
        <v>356349500</v>
      </c>
      <c r="H9" s="47"/>
      <c r="I9" s="48"/>
      <c r="J9" s="49"/>
    </row>
    <row r="10" spans="1:10" ht="22.7" customHeight="1">
      <c r="A10" s="50"/>
      <c r="B10" s="52"/>
      <c r="C10" s="52"/>
      <c r="D10" s="53" t="s">
        <v>39</v>
      </c>
      <c r="E10" s="46">
        <v>356355000</v>
      </c>
      <c r="F10" s="46">
        <v>356355000</v>
      </c>
      <c r="G10" s="46">
        <v>356349500</v>
      </c>
      <c r="H10" s="47"/>
      <c r="I10" s="48"/>
      <c r="J10" s="49"/>
    </row>
    <row r="11" spans="1:10" ht="22.7" customHeight="1">
      <c r="A11" s="50"/>
      <c r="B11" s="52"/>
      <c r="C11" s="52"/>
      <c r="D11" s="52"/>
      <c r="E11" s="54"/>
      <c r="F11" s="54"/>
      <c r="G11" s="54"/>
      <c r="H11" s="55" t="s">
        <v>254</v>
      </c>
      <c r="I11" s="56" t="s">
        <v>75</v>
      </c>
      <c r="J11" s="57">
        <v>174969620</v>
      </c>
    </row>
    <row r="12" spans="1:10" ht="22.7" customHeight="1">
      <c r="A12" s="50"/>
      <c r="B12" s="52"/>
      <c r="C12" s="52"/>
      <c r="D12" s="52"/>
      <c r="E12" s="54"/>
      <c r="F12" s="54"/>
      <c r="G12" s="54"/>
      <c r="H12" s="58" t="s">
        <v>35</v>
      </c>
      <c r="I12" s="56" t="s">
        <v>75</v>
      </c>
      <c r="J12" s="57">
        <v>50013430</v>
      </c>
    </row>
    <row r="13" spans="1:10" ht="22.75" customHeight="1">
      <c r="A13" s="50"/>
      <c r="B13" s="52"/>
      <c r="C13" s="52"/>
      <c r="D13" s="52"/>
      <c r="E13" s="54"/>
      <c r="F13" s="54"/>
      <c r="G13" s="54"/>
      <c r="H13" s="58" t="s">
        <v>29</v>
      </c>
      <c r="I13" s="56" t="s">
        <v>75</v>
      </c>
      <c r="J13" s="57">
        <v>131366450</v>
      </c>
    </row>
    <row r="14" spans="1:10" ht="22.7" customHeight="1">
      <c r="A14" s="50"/>
      <c r="B14" s="51" t="s">
        <v>27</v>
      </c>
      <c r="C14" s="44"/>
      <c r="D14" s="44"/>
      <c r="E14" s="46">
        <v>899210000</v>
      </c>
      <c r="F14" s="46">
        <v>899210000</v>
      </c>
      <c r="G14" s="46">
        <v>899206660</v>
      </c>
      <c r="H14" s="47"/>
      <c r="I14" s="48"/>
      <c r="J14" s="49"/>
    </row>
    <row r="15" spans="1:10" ht="22.7" customHeight="1">
      <c r="A15" s="50"/>
      <c r="B15" s="52"/>
      <c r="C15" s="53" t="s">
        <v>38</v>
      </c>
      <c r="D15" s="44"/>
      <c r="E15" s="46">
        <v>899210000</v>
      </c>
      <c r="F15" s="46">
        <v>899210000</v>
      </c>
      <c r="G15" s="46">
        <v>899206660</v>
      </c>
      <c r="H15" s="47"/>
      <c r="I15" s="48"/>
      <c r="J15" s="49"/>
    </row>
    <row r="16" spans="1:10" ht="22.7" customHeight="1">
      <c r="A16" s="50"/>
      <c r="B16" s="52"/>
      <c r="C16" s="52"/>
      <c r="D16" s="53" t="s">
        <v>413</v>
      </c>
      <c r="E16" s="46">
        <v>899210000</v>
      </c>
      <c r="F16" s="46">
        <v>899210000</v>
      </c>
      <c r="G16" s="46">
        <v>899206660</v>
      </c>
      <c r="H16" s="47"/>
      <c r="I16" s="48"/>
      <c r="J16" s="49"/>
    </row>
    <row r="17" spans="1:10" ht="22.75" customHeight="1">
      <c r="A17" s="50"/>
      <c r="B17" s="52"/>
      <c r="C17" s="52"/>
      <c r="D17" s="52"/>
      <c r="E17" s="54"/>
      <c r="F17" s="54"/>
      <c r="G17" s="54"/>
      <c r="H17" s="55" t="s">
        <v>414</v>
      </c>
      <c r="I17" s="56" t="s">
        <v>75</v>
      </c>
      <c r="J17" s="57">
        <v>473644000</v>
      </c>
    </row>
    <row r="18" spans="1:10" ht="22.7" customHeight="1">
      <c r="A18" s="50"/>
      <c r="B18" s="52"/>
      <c r="C18" s="52"/>
      <c r="D18" s="52"/>
      <c r="E18" s="54"/>
      <c r="F18" s="54"/>
      <c r="G18" s="54"/>
      <c r="H18" s="55" t="s">
        <v>415</v>
      </c>
      <c r="I18" s="56" t="s">
        <v>75</v>
      </c>
      <c r="J18" s="57">
        <v>425562660</v>
      </c>
    </row>
    <row r="19" spans="1:10" ht="22.7" customHeight="1">
      <c r="A19" s="50"/>
      <c r="B19" s="51" t="s">
        <v>387</v>
      </c>
      <c r="C19" s="44"/>
      <c r="D19" s="44"/>
      <c r="E19" s="46">
        <v>901000</v>
      </c>
      <c r="F19" s="46">
        <v>901000</v>
      </c>
      <c r="G19" s="46">
        <v>901000</v>
      </c>
      <c r="H19" s="47"/>
      <c r="I19" s="48"/>
      <c r="J19" s="49"/>
    </row>
    <row r="20" spans="1:10" ht="22.7" customHeight="1">
      <c r="A20" s="50"/>
      <c r="B20" s="52"/>
      <c r="C20" s="53" t="s">
        <v>388</v>
      </c>
      <c r="D20" s="44"/>
      <c r="E20" s="46">
        <v>901000</v>
      </c>
      <c r="F20" s="46">
        <v>901000</v>
      </c>
      <c r="G20" s="46">
        <v>901000</v>
      </c>
      <c r="H20" s="47"/>
      <c r="I20" s="48"/>
      <c r="J20" s="49"/>
    </row>
    <row r="21" spans="1:10" ht="22.7" customHeight="1">
      <c r="A21" s="50"/>
      <c r="B21" s="52"/>
      <c r="C21" s="52"/>
      <c r="D21" s="53" t="s">
        <v>261</v>
      </c>
      <c r="E21" s="46">
        <v>901000</v>
      </c>
      <c r="F21" s="46">
        <v>901000</v>
      </c>
      <c r="G21" s="46">
        <v>901000</v>
      </c>
      <c r="H21" s="47"/>
      <c r="I21" s="48"/>
      <c r="J21" s="49"/>
    </row>
    <row r="22" spans="1:10" ht="22.75" customHeight="1">
      <c r="A22" s="50"/>
      <c r="B22" s="52"/>
      <c r="C22" s="52"/>
      <c r="D22" s="52"/>
      <c r="E22" s="54"/>
      <c r="F22" s="54"/>
      <c r="G22" s="54"/>
      <c r="H22" s="55" t="s">
        <v>191</v>
      </c>
      <c r="I22" s="56" t="s">
        <v>75</v>
      </c>
      <c r="J22" s="57">
        <v>901000</v>
      </c>
    </row>
    <row r="23" spans="1:10" ht="22.7" customHeight="1">
      <c r="A23" s="43" t="s">
        <v>257</v>
      </c>
      <c r="B23" s="44"/>
      <c r="C23" s="44"/>
      <c r="D23" s="45"/>
      <c r="E23" s="46">
        <v>142448000</v>
      </c>
      <c r="F23" s="46">
        <v>142448000</v>
      </c>
      <c r="G23" s="46">
        <v>142446070</v>
      </c>
      <c r="H23" s="47"/>
      <c r="I23" s="48"/>
      <c r="J23" s="49"/>
    </row>
    <row r="24" spans="1:10" ht="22.7" customHeight="1">
      <c r="A24" s="50"/>
      <c r="B24" s="51" t="s">
        <v>389</v>
      </c>
      <c r="C24" s="44"/>
      <c r="D24" s="44"/>
      <c r="E24" s="46">
        <v>129370000</v>
      </c>
      <c r="F24" s="46">
        <v>129370000</v>
      </c>
      <c r="G24" s="46">
        <v>129366200</v>
      </c>
      <c r="H24" s="47"/>
      <c r="I24" s="48"/>
      <c r="J24" s="49"/>
    </row>
    <row r="25" spans="1:10" ht="22.7" customHeight="1">
      <c r="A25" s="50"/>
      <c r="B25" s="52"/>
      <c r="C25" s="53" t="s">
        <v>390</v>
      </c>
      <c r="D25" s="44"/>
      <c r="E25" s="46">
        <v>129370000</v>
      </c>
      <c r="F25" s="46">
        <v>129370000</v>
      </c>
      <c r="G25" s="46">
        <v>129366200</v>
      </c>
      <c r="H25" s="47"/>
      <c r="I25" s="48"/>
      <c r="J25" s="49"/>
    </row>
    <row r="26" spans="1:10" ht="22.75" customHeight="1">
      <c r="A26" s="50"/>
      <c r="B26" s="52"/>
      <c r="C26" s="52"/>
      <c r="D26" s="53" t="s">
        <v>260</v>
      </c>
      <c r="E26" s="46">
        <v>39397000</v>
      </c>
      <c r="F26" s="46">
        <v>39397000</v>
      </c>
      <c r="G26" s="46">
        <v>39396140</v>
      </c>
      <c r="H26" s="47"/>
      <c r="I26" s="48"/>
      <c r="J26" s="49"/>
    </row>
    <row r="27" spans="1:10" ht="22.7" customHeight="1">
      <c r="A27" s="50"/>
      <c r="B27" s="52"/>
      <c r="C27" s="52"/>
      <c r="D27" s="52"/>
      <c r="E27" s="54"/>
      <c r="F27" s="54"/>
      <c r="G27" s="54"/>
      <c r="H27" s="55" t="s">
        <v>76</v>
      </c>
      <c r="I27" s="56" t="s">
        <v>75</v>
      </c>
      <c r="J27" s="57">
        <v>39396140</v>
      </c>
    </row>
    <row r="28" spans="1:10" ht="22.7" customHeight="1">
      <c r="A28" s="50"/>
      <c r="B28" s="52"/>
      <c r="C28" s="52"/>
      <c r="D28" s="53" t="s">
        <v>391</v>
      </c>
      <c r="E28" s="46">
        <v>25074000</v>
      </c>
      <c r="F28" s="46">
        <v>25074000</v>
      </c>
      <c r="G28" s="46">
        <v>25072620</v>
      </c>
      <c r="H28" s="47"/>
      <c r="I28" s="48"/>
      <c r="J28" s="49"/>
    </row>
    <row r="29" spans="1:10" ht="22.7" customHeight="1">
      <c r="A29" s="50"/>
      <c r="B29" s="52"/>
      <c r="C29" s="52"/>
      <c r="D29" s="52"/>
      <c r="E29" s="54"/>
      <c r="F29" s="54"/>
      <c r="G29" s="54"/>
      <c r="H29" s="55" t="s">
        <v>362</v>
      </c>
      <c r="I29" s="56" t="s">
        <v>75</v>
      </c>
      <c r="J29" s="57">
        <v>25072620</v>
      </c>
    </row>
    <row r="30" spans="1:10" ht="22.7" customHeight="1">
      <c r="A30" s="50"/>
      <c r="B30" s="52"/>
      <c r="C30" s="52"/>
      <c r="D30" s="53" t="s">
        <v>392</v>
      </c>
      <c r="E30" s="46">
        <v>42730000</v>
      </c>
      <c r="F30" s="46">
        <v>42730000</v>
      </c>
      <c r="G30" s="46">
        <v>42729400</v>
      </c>
      <c r="H30" s="47"/>
      <c r="I30" s="48"/>
      <c r="J30" s="49"/>
    </row>
    <row r="31" spans="1:10" ht="22.75" customHeight="1">
      <c r="A31" s="50"/>
      <c r="B31" s="52"/>
      <c r="C31" s="52"/>
      <c r="D31" s="52"/>
      <c r="E31" s="54"/>
      <c r="F31" s="54"/>
      <c r="G31" s="54"/>
      <c r="H31" s="55" t="s">
        <v>200</v>
      </c>
      <c r="I31" s="56" t="s">
        <v>75</v>
      </c>
      <c r="J31" s="57">
        <v>42729400</v>
      </c>
    </row>
    <row r="32" spans="1:10" ht="22.7" customHeight="1">
      <c r="A32" s="50"/>
      <c r="B32" s="52"/>
      <c r="C32" s="52"/>
      <c r="D32" s="53" t="s">
        <v>393</v>
      </c>
      <c r="E32" s="46">
        <v>6540000</v>
      </c>
      <c r="F32" s="46">
        <v>6540000</v>
      </c>
      <c r="G32" s="46">
        <v>6539040</v>
      </c>
      <c r="H32" s="47"/>
      <c r="I32" s="48"/>
      <c r="J32" s="49"/>
    </row>
    <row r="33" spans="1:10" ht="22.7" customHeight="1">
      <c r="A33" s="50"/>
      <c r="B33" s="52"/>
      <c r="C33" s="52"/>
      <c r="D33" s="52"/>
      <c r="E33" s="54"/>
      <c r="F33" s="54"/>
      <c r="G33" s="54"/>
      <c r="H33" s="55" t="s">
        <v>198</v>
      </c>
      <c r="I33" s="56" t="s">
        <v>75</v>
      </c>
      <c r="J33" s="57">
        <v>6539040</v>
      </c>
    </row>
    <row r="34" spans="1:10" ht="22.7" customHeight="1">
      <c r="A34" s="50"/>
      <c r="B34" s="52"/>
      <c r="C34" s="52"/>
      <c r="D34" s="53" t="s">
        <v>394</v>
      </c>
      <c r="E34" s="46">
        <v>74000</v>
      </c>
      <c r="F34" s="46">
        <v>74000</v>
      </c>
      <c r="G34" s="46">
        <v>74000</v>
      </c>
      <c r="H34" s="47"/>
      <c r="I34" s="48"/>
      <c r="J34" s="49"/>
    </row>
    <row r="35" ht="24.25" customHeight="1"/>
    <row r="36" ht="2" customHeight="1"/>
    <row r="37" ht="5.85" customHeight="1"/>
    <row r="38" spans="1:10" ht="17.05" customHeight="1">
      <c r="A38" s="111" t="s">
        <v>102</v>
      </c>
      <c r="B38" s="111"/>
      <c r="C38" s="111"/>
      <c r="D38" s="111"/>
      <c r="E38" s="111"/>
      <c r="F38" s="59"/>
      <c r="G38" s="60"/>
      <c r="H38" s="60" t="s">
        <v>182</v>
      </c>
      <c r="I38" s="112" t="s">
        <v>324</v>
      </c>
      <c r="J38" s="112"/>
    </row>
    <row r="39" ht="50.35" customHeight="1"/>
    <row r="40" spans="1:10" ht="32.05" customHeight="1">
      <c r="A40" s="108" t="s">
        <v>22</v>
      </c>
      <c r="B40" s="108"/>
      <c r="C40" s="108"/>
      <c r="D40" s="108"/>
      <c r="E40" s="108"/>
      <c r="F40" s="108"/>
      <c r="G40" s="108"/>
      <c r="H40" s="108"/>
      <c r="I40" s="108"/>
      <c r="J40" s="108"/>
    </row>
    <row r="41" ht="13.35" customHeight="1"/>
    <row r="42" spans="1:10" ht="17.05" customHeight="1">
      <c r="A42" s="110" t="s">
        <v>320</v>
      </c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0" ht="22.7" customHeight="1">
      <c r="A43" s="109" t="s">
        <v>264</v>
      </c>
      <c r="B43" s="109"/>
      <c r="C43" s="109"/>
      <c r="D43" s="109"/>
      <c r="E43" s="109" t="s">
        <v>95</v>
      </c>
      <c r="F43" s="109" t="s">
        <v>209</v>
      </c>
      <c r="G43" s="109" t="s">
        <v>77</v>
      </c>
      <c r="H43" s="109" t="s">
        <v>167</v>
      </c>
      <c r="I43" s="109"/>
      <c r="J43" s="109"/>
    </row>
    <row r="44" spans="1:10" ht="22.7" customHeight="1">
      <c r="A44" s="42" t="s">
        <v>89</v>
      </c>
      <c r="B44" s="42" t="s">
        <v>98</v>
      </c>
      <c r="C44" s="42" t="s">
        <v>88</v>
      </c>
      <c r="D44" s="42" t="s">
        <v>91</v>
      </c>
      <c r="E44" s="109"/>
      <c r="F44" s="109"/>
      <c r="G44" s="109"/>
      <c r="H44" s="109"/>
      <c r="I44" s="109"/>
      <c r="J44" s="109"/>
    </row>
    <row r="45" spans="1:10" ht="22.75" customHeight="1">
      <c r="A45" s="50"/>
      <c r="B45" s="52"/>
      <c r="C45" s="52"/>
      <c r="D45" s="52"/>
      <c r="E45" s="54"/>
      <c r="F45" s="54"/>
      <c r="G45" s="54"/>
      <c r="H45" s="55" t="s">
        <v>373</v>
      </c>
      <c r="I45" s="56" t="s">
        <v>75</v>
      </c>
      <c r="J45" s="57">
        <v>74000</v>
      </c>
    </row>
    <row r="46" spans="1:10" ht="22.7" customHeight="1">
      <c r="A46" s="50"/>
      <c r="B46" s="52"/>
      <c r="C46" s="52"/>
      <c r="D46" s="53" t="s">
        <v>256</v>
      </c>
      <c r="E46" s="46">
        <v>15555000</v>
      </c>
      <c r="F46" s="46">
        <v>15555000</v>
      </c>
      <c r="G46" s="46">
        <v>15555000</v>
      </c>
      <c r="H46" s="47"/>
      <c r="I46" s="48"/>
      <c r="J46" s="49"/>
    </row>
    <row r="47" spans="1:10" ht="22.7" customHeight="1">
      <c r="A47" s="50"/>
      <c r="B47" s="52"/>
      <c r="C47" s="52"/>
      <c r="D47" s="52"/>
      <c r="E47" s="54"/>
      <c r="F47" s="54"/>
      <c r="G47" s="54"/>
      <c r="H47" s="55" t="s">
        <v>192</v>
      </c>
      <c r="I47" s="56" t="s">
        <v>75</v>
      </c>
      <c r="J47" s="57">
        <v>15555000</v>
      </c>
    </row>
    <row r="48" spans="1:10" ht="22.7" customHeight="1">
      <c r="A48" s="50"/>
      <c r="B48" s="51" t="s">
        <v>395</v>
      </c>
      <c r="C48" s="44"/>
      <c r="D48" s="44"/>
      <c r="E48" s="46">
        <v>13078000</v>
      </c>
      <c r="F48" s="46">
        <v>13078000</v>
      </c>
      <c r="G48" s="46">
        <v>13079870</v>
      </c>
      <c r="H48" s="47"/>
      <c r="I48" s="48"/>
      <c r="J48" s="49"/>
    </row>
    <row r="49" spans="1:10" ht="22.7" customHeight="1">
      <c r="A49" s="50"/>
      <c r="B49" s="52"/>
      <c r="C49" s="53" t="s">
        <v>396</v>
      </c>
      <c r="D49" s="44"/>
      <c r="E49" s="46">
        <v>7039000</v>
      </c>
      <c r="F49" s="46">
        <v>7039000</v>
      </c>
      <c r="G49" s="46">
        <v>7039900</v>
      </c>
      <c r="H49" s="47"/>
      <c r="I49" s="48"/>
      <c r="J49" s="49"/>
    </row>
    <row r="50" spans="1:10" ht="22.75" customHeight="1">
      <c r="A50" s="50"/>
      <c r="B50" s="52"/>
      <c r="C50" s="52"/>
      <c r="D50" s="53" t="s">
        <v>396</v>
      </c>
      <c r="E50" s="46">
        <v>7039000</v>
      </c>
      <c r="F50" s="46">
        <v>7039000</v>
      </c>
      <c r="G50" s="46">
        <v>7039900</v>
      </c>
      <c r="H50" s="47"/>
      <c r="I50" s="48"/>
      <c r="J50" s="49"/>
    </row>
    <row r="51" spans="1:10" ht="22.7" customHeight="1">
      <c r="A51" s="50"/>
      <c r="B51" s="52"/>
      <c r="C51" s="52"/>
      <c r="D51" s="52"/>
      <c r="E51" s="54"/>
      <c r="F51" s="54"/>
      <c r="G51" s="54"/>
      <c r="H51" s="55" t="s">
        <v>114</v>
      </c>
      <c r="I51" s="56" t="s">
        <v>75</v>
      </c>
      <c r="J51" s="57">
        <v>7039900</v>
      </c>
    </row>
    <row r="52" spans="1:10" ht="22.7" customHeight="1">
      <c r="A52" s="50"/>
      <c r="B52" s="52"/>
      <c r="C52" s="53" t="s">
        <v>397</v>
      </c>
      <c r="D52" s="44"/>
      <c r="E52" s="46">
        <v>6039000</v>
      </c>
      <c r="F52" s="46">
        <v>6039000</v>
      </c>
      <c r="G52" s="46">
        <v>6039970</v>
      </c>
      <c r="H52" s="47"/>
      <c r="I52" s="48"/>
      <c r="J52" s="49"/>
    </row>
    <row r="53" spans="1:10" ht="22.7" customHeight="1">
      <c r="A53" s="50"/>
      <c r="B53" s="52"/>
      <c r="C53" s="52"/>
      <c r="D53" s="53" t="s">
        <v>271</v>
      </c>
      <c r="E53" s="46">
        <v>240000</v>
      </c>
      <c r="F53" s="46">
        <v>240000</v>
      </c>
      <c r="G53" s="46">
        <v>240760</v>
      </c>
      <c r="H53" s="47"/>
      <c r="I53" s="48"/>
      <c r="J53" s="49"/>
    </row>
    <row r="54" spans="1:10" ht="22.75" customHeight="1">
      <c r="A54" s="50"/>
      <c r="B54" s="52"/>
      <c r="C54" s="52"/>
      <c r="D54" s="52"/>
      <c r="E54" s="54"/>
      <c r="F54" s="54"/>
      <c r="G54" s="54"/>
      <c r="H54" s="55" t="s">
        <v>187</v>
      </c>
      <c r="I54" s="56" t="s">
        <v>75</v>
      </c>
      <c r="J54" s="57">
        <v>240760</v>
      </c>
    </row>
    <row r="55" spans="1:10" ht="22.7" customHeight="1">
      <c r="A55" s="50"/>
      <c r="B55" s="52"/>
      <c r="C55" s="52"/>
      <c r="D55" s="53" t="s">
        <v>397</v>
      </c>
      <c r="E55" s="46">
        <v>5799000</v>
      </c>
      <c r="F55" s="46">
        <v>5799000</v>
      </c>
      <c r="G55" s="46">
        <v>5799210</v>
      </c>
      <c r="H55" s="47"/>
      <c r="I55" s="48"/>
      <c r="J55" s="49"/>
    </row>
    <row r="56" spans="1:10" ht="22.7" customHeight="1">
      <c r="A56" s="50"/>
      <c r="B56" s="52"/>
      <c r="C56" s="52"/>
      <c r="D56" s="52"/>
      <c r="E56" s="54"/>
      <c r="F56" s="54"/>
      <c r="G56" s="54"/>
      <c r="H56" s="55" t="s">
        <v>309</v>
      </c>
      <c r="I56" s="56" t="s">
        <v>75</v>
      </c>
      <c r="J56" s="57">
        <v>5799210</v>
      </c>
    </row>
    <row r="57" spans="1:10" ht="22.7" customHeight="1">
      <c r="A57" s="43" t="s">
        <v>270</v>
      </c>
      <c r="B57" s="44"/>
      <c r="C57" s="44"/>
      <c r="D57" s="45"/>
      <c r="E57" s="46">
        <v>94456000</v>
      </c>
      <c r="F57" s="46">
        <v>101920970</v>
      </c>
      <c r="G57" s="46">
        <v>101920520</v>
      </c>
      <c r="H57" s="47"/>
      <c r="I57" s="48"/>
      <c r="J57" s="49"/>
    </row>
    <row r="58" spans="1:10" ht="22.7" customHeight="1">
      <c r="A58" s="50"/>
      <c r="B58" s="51" t="s">
        <v>398</v>
      </c>
      <c r="C58" s="44"/>
      <c r="D58" s="44"/>
      <c r="E58" s="46">
        <v>94456000</v>
      </c>
      <c r="F58" s="46">
        <v>101920970</v>
      </c>
      <c r="G58" s="46">
        <v>101920520</v>
      </c>
      <c r="H58" s="47"/>
      <c r="I58" s="48"/>
      <c r="J58" s="49"/>
    </row>
    <row r="59" spans="1:10" ht="22.75" customHeight="1">
      <c r="A59" s="50"/>
      <c r="B59" s="52"/>
      <c r="C59" s="53" t="s">
        <v>399</v>
      </c>
      <c r="D59" s="44"/>
      <c r="E59" s="46">
        <v>39077000</v>
      </c>
      <c r="F59" s="46">
        <v>39077000</v>
      </c>
      <c r="G59" s="46">
        <v>39076990</v>
      </c>
      <c r="H59" s="47"/>
      <c r="I59" s="48"/>
      <c r="J59" s="49"/>
    </row>
    <row r="60" spans="1:10" ht="22.7" customHeight="1">
      <c r="A60" s="50"/>
      <c r="B60" s="52"/>
      <c r="C60" s="52"/>
      <c r="D60" s="53" t="s">
        <v>399</v>
      </c>
      <c r="E60" s="46">
        <v>39077000</v>
      </c>
      <c r="F60" s="46">
        <v>39077000</v>
      </c>
      <c r="G60" s="46">
        <v>39076990</v>
      </c>
      <c r="H60" s="47"/>
      <c r="I60" s="48"/>
      <c r="J60" s="49"/>
    </row>
    <row r="61" spans="1:10" ht="22.7" customHeight="1">
      <c r="A61" s="50"/>
      <c r="B61" s="52"/>
      <c r="C61" s="52"/>
      <c r="D61" s="52"/>
      <c r="E61" s="54"/>
      <c r="F61" s="54"/>
      <c r="G61" s="54"/>
      <c r="H61" s="55" t="s">
        <v>240</v>
      </c>
      <c r="I61" s="56" t="s">
        <v>75</v>
      </c>
      <c r="J61" s="57">
        <v>39076990</v>
      </c>
    </row>
    <row r="62" spans="1:10" ht="22.7" customHeight="1">
      <c r="A62" s="50"/>
      <c r="B62" s="52"/>
      <c r="C62" s="53" t="s">
        <v>400</v>
      </c>
      <c r="D62" s="44"/>
      <c r="E62" s="46">
        <v>55379000</v>
      </c>
      <c r="F62" s="46">
        <v>55379000</v>
      </c>
      <c r="G62" s="46">
        <v>55378560</v>
      </c>
      <c r="H62" s="47"/>
      <c r="I62" s="48"/>
      <c r="J62" s="49"/>
    </row>
    <row r="63" spans="1:10" ht="22.75" customHeight="1">
      <c r="A63" s="50"/>
      <c r="B63" s="52"/>
      <c r="C63" s="52"/>
      <c r="D63" s="53" t="s">
        <v>401</v>
      </c>
      <c r="E63" s="46">
        <v>55379000</v>
      </c>
      <c r="F63" s="46">
        <v>55379000</v>
      </c>
      <c r="G63" s="46">
        <v>55378560</v>
      </c>
      <c r="H63" s="47"/>
      <c r="I63" s="48"/>
      <c r="J63" s="49"/>
    </row>
    <row r="64" spans="1:10" ht="22.7" customHeight="1">
      <c r="A64" s="50"/>
      <c r="B64" s="52"/>
      <c r="C64" s="52"/>
      <c r="D64" s="52"/>
      <c r="E64" s="54"/>
      <c r="F64" s="54"/>
      <c r="G64" s="54"/>
      <c r="H64" s="55" t="s">
        <v>417</v>
      </c>
      <c r="I64" s="56" t="s">
        <v>75</v>
      </c>
      <c r="J64" s="57">
        <v>55378560</v>
      </c>
    </row>
    <row r="65" spans="1:10" ht="22.7" customHeight="1">
      <c r="A65" s="50"/>
      <c r="B65" s="52"/>
      <c r="C65" s="53" t="s">
        <v>269</v>
      </c>
      <c r="D65" s="44"/>
      <c r="E65" s="46">
        <v>0</v>
      </c>
      <c r="F65" s="46">
        <v>7464970</v>
      </c>
      <c r="G65" s="46">
        <v>7464970</v>
      </c>
      <c r="H65" s="47"/>
      <c r="I65" s="48"/>
      <c r="J65" s="49"/>
    </row>
    <row r="66" spans="1:10" ht="22.7" customHeight="1">
      <c r="A66" s="50"/>
      <c r="B66" s="52"/>
      <c r="C66" s="52"/>
      <c r="D66" s="53" t="s">
        <v>276</v>
      </c>
      <c r="E66" s="46">
        <v>0</v>
      </c>
      <c r="F66" s="46">
        <v>7464970</v>
      </c>
      <c r="G66" s="46">
        <v>7464970</v>
      </c>
      <c r="H66" s="47"/>
      <c r="I66" s="48"/>
      <c r="J66" s="49"/>
    </row>
    <row r="67" spans="1:10" ht="22.7" customHeight="1">
      <c r="A67" s="50"/>
      <c r="B67" s="52"/>
      <c r="C67" s="52"/>
      <c r="D67" s="52"/>
      <c r="E67" s="54"/>
      <c r="F67" s="54"/>
      <c r="G67" s="54"/>
      <c r="H67" s="55" t="s">
        <v>237</v>
      </c>
      <c r="I67" s="56" t="s">
        <v>75</v>
      </c>
      <c r="J67" s="57">
        <v>7464970</v>
      </c>
    </row>
    <row r="68" spans="1:10" ht="22.75" customHeight="1">
      <c r="A68" s="109" t="s">
        <v>283</v>
      </c>
      <c r="B68" s="109"/>
      <c r="C68" s="109"/>
      <c r="D68" s="109"/>
      <c r="E68" s="46">
        <v>1493370000</v>
      </c>
      <c r="F68" s="46">
        <v>1500834970</v>
      </c>
      <c r="G68" s="46">
        <v>1500823750</v>
      </c>
      <c r="H68" s="113"/>
      <c r="I68" s="113"/>
      <c r="J68" s="113"/>
    </row>
    <row r="69" ht="115.1" customHeight="1"/>
    <row r="70" ht="2" customHeight="1"/>
    <row r="71" ht="5.8" customHeight="1"/>
    <row r="72" spans="1:10" ht="17.05" customHeight="1">
      <c r="A72" s="111" t="s">
        <v>96</v>
      </c>
      <c r="B72" s="111"/>
      <c r="C72" s="111"/>
      <c r="D72" s="111"/>
      <c r="E72" s="111"/>
      <c r="F72" s="59"/>
      <c r="G72" s="60"/>
      <c r="H72" s="60" t="s">
        <v>182</v>
      </c>
      <c r="I72" s="112" t="s">
        <v>324</v>
      </c>
      <c r="J72" s="112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8:D68"/>
    <mergeCell ref="H68:J68"/>
    <mergeCell ref="A72:E72"/>
    <mergeCell ref="I72:J72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486"/>
  <sheetViews>
    <sheetView zoomScaleSheetLayoutView="100" workbookViewId="0" topLeftCell="A22">
      <selection activeCell="L41" sqref="L41"/>
    </sheetView>
  </sheetViews>
  <sheetFormatPr defaultColWidth="9.125" defaultRowHeight="16.5"/>
  <cols>
    <col min="1" max="2" width="4.50390625" style="41" customWidth="1"/>
    <col min="3" max="3" width="22.125" style="41" customWidth="1"/>
    <col min="4" max="6" width="10.125" style="41" customWidth="1"/>
    <col min="7" max="7" width="4.50390625" style="41" customWidth="1"/>
    <col min="8" max="8" width="16.125" style="41" customWidth="1"/>
    <col min="9" max="9" width="2.25390625" style="41" customWidth="1"/>
    <col min="10" max="10" width="11.75390625" style="41" customWidth="1"/>
    <col min="11" max="16384" width="8.00390625" style="41" customWidth="1"/>
  </cols>
  <sheetData>
    <row r="1" ht="20.1" customHeight="1"/>
    <row r="2" spans="1:10" ht="32.05" customHeight="1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</row>
    <row r="3" ht="10.5" customHeight="1"/>
    <row r="4" spans="1:10" ht="17.05" customHeight="1">
      <c r="A4" s="111" t="s">
        <v>320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22.7" customHeight="1">
      <c r="A5" s="109" t="s">
        <v>79</v>
      </c>
      <c r="B5" s="109"/>
      <c r="C5" s="109"/>
      <c r="D5" s="109" t="s">
        <v>95</v>
      </c>
      <c r="E5" s="109" t="s">
        <v>209</v>
      </c>
      <c r="F5" s="109" t="s">
        <v>77</v>
      </c>
      <c r="G5" s="109" t="s">
        <v>167</v>
      </c>
      <c r="H5" s="109"/>
      <c r="I5" s="109"/>
      <c r="J5" s="109"/>
    </row>
    <row r="6" spans="1:10" ht="22.7" customHeight="1">
      <c r="A6" s="61" t="s">
        <v>65</v>
      </c>
      <c r="B6" s="61" t="s">
        <v>84</v>
      </c>
      <c r="C6" s="61" t="s">
        <v>110</v>
      </c>
      <c r="D6" s="109"/>
      <c r="E6" s="109"/>
      <c r="F6" s="109"/>
      <c r="G6" s="109"/>
      <c r="H6" s="109"/>
      <c r="I6" s="109"/>
      <c r="J6" s="109"/>
    </row>
    <row r="7" spans="1:10" ht="22.75" customHeight="1">
      <c r="A7" s="51" t="s">
        <v>402</v>
      </c>
      <c r="B7" s="53"/>
      <c r="C7" s="62"/>
      <c r="D7" s="63">
        <v>89830000</v>
      </c>
      <c r="E7" s="63">
        <v>90200000</v>
      </c>
      <c r="F7" s="63">
        <v>89997310</v>
      </c>
      <c r="G7" s="51"/>
      <c r="H7" s="53"/>
      <c r="I7" s="53"/>
      <c r="J7" s="64"/>
    </row>
    <row r="8" spans="1:10" ht="22.7" customHeight="1">
      <c r="A8" s="65"/>
      <c r="B8" s="51" t="s">
        <v>30</v>
      </c>
      <c r="C8" s="62"/>
      <c r="D8" s="63">
        <v>70823000</v>
      </c>
      <c r="E8" s="63">
        <v>71193000</v>
      </c>
      <c r="F8" s="63">
        <v>70990760</v>
      </c>
      <c r="G8" s="51"/>
      <c r="H8" s="53"/>
      <c r="I8" s="53"/>
      <c r="J8" s="64"/>
    </row>
    <row r="9" spans="1:10" ht="22.7" customHeight="1">
      <c r="A9" s="52"/>
      <c r="B9" s="65"/>
      <c r="C9" s="66" t="s">
        <v>272</v>
      </c>
      <c r="D9" s="63">
        <v>400000</v>
      </c>
      <c r="E9" s="63">
        <v>400000</v>
      </c>
      <c r="F9" s="63">
        <v>400000</v>
      </c>
      <c r="G9" s="51"/>
      <c r="H9" s="53"/>
      <c r="I9" s="53"/>
      <c r="J9" s="64"/>
    </row>
    <row r="10" spans="1:10" ht="22.7" customHeight="1">
      <c r="A10" s="52"/>
      <c r="B10" s="67"/>
      <c r="C10" s="68"/>
      <c r="D10" s="69"/>
      <c r="E10" s="69"/>
      <c r="F10" s="69"/>
      <c r="G10" s="65" t="s">
        <v>163</v>
      </c>
      <c r="H10" s="70"/>
      <c r="I10" s="70" t="s">
        <v>75</v>
      </c>
      <c r="J10" s="71">
        <v>400000</v>
      </c>
    </row>
    <row r="11" spans="1:10" ht="22.7" customHeight="1">
      <c r="A11" s="52"/>
      <c r="B11" s="67"/>
      <c r="C11" s="68"/>
      <c r="D11" s="69"/>
      <c r="E11" s="69"/>
      <c r="F11" s="69"/>
      <c r="G11" s="65"/>
      <c r="H11" s="70" t="s">
        <v>292</v>
      </c>
      <c r="I11" s="70" t="s">
        <v>75</v>
      </c>
      <c r="J11" s="71">
        <v>400000</v>
      </c>
    </row>
    <row r="12" spans="1:10" ht="22.75" customHeight="1">
      <c r="A12" s="52"/>
      <c r="B12" s="65"/>
      <c r="C12" s="66" t="s">
        <v>286</v>
      </c>
      <c r="D12" s="63">
        <v>70423000</v>
      </c>
      <c r="E12" s="63">
        <v>70793000</v>
      </c>
      <c r="F12" s="63">
        <v>70590760</v>
      </c>
      <c r="G12" s="51"/>
      <c r="H12" s="53"/>
      <c r="I12" s="53"/>
      <c r="J12" s="64"/>
    </row>
    <row r="13" spans="1:10" ht="22.7" customHeight="1">
      <c r="A13" s="52"/>
      <c r="B13" s="67"/>
      <c r="C13" s="68"/>
      <c r="D13" s="69"/>
      <c r="E13" s="69"/>
      <c r="F13" s="69"/>
      <c r="G13" s="65" t="s">
        <v>421</v>
      </c>
      <c r="H13" s="70"/>
      <c r="I13" s="70" t="s">
        <v>75</v>
      </c>
      <c r="J13" s="71">
        <v>796000</v>
      </c>
    </row>
    <row r="14" spans="1:10" ht="22.7" customHeight="1">
      <c r="A14" s="52"/>
      <c r="B14" s="67"/>
      <c r="C14" s="68"/>
      <c r="D14" s="69"/>
      <c r="E14" s="69"/>
      <c r="F14" s="69"/>
      <c r="G14" s="65"/>
      <c r="H14" s="70" t="s">
        <v>277</v>
      </c>
      <c r="I14" s="70" t="s">
        <v>75</v>
      </c>
      <c r="J14" s="71">
        <v>796000</v>
      </c>
    </row>
    <row r="15" spans="1:10" ht="22.7" customHeight="1">
      <c r="A15" s="52"/>
      <c r="B15" s="67"/>
      <c r="C15" s="68"/>
      <c r="D15" s="69"/>
      <c r="E15" s="69"/>
      <c r="F15" s="69"/>
      <c r="G15" s="65" t="s">
        <v>6</v>
      </c>
      <c r="H15" s="70"/>
      <c r="I15" s="70" t="s">
        <v>75</v>
      </c>
      <c r="J15" s="71">
        <v>66794760</v>
      </c>
    </row>
    <row r="16" spans="1:10" ht="22.75" customHeight="1">
      <c r="A16" s="52"/>
      <c r="B16" s="67"/>
      <c r="C16" s="68"/>
      <c r="D16" s="69"/>
      <c r="E16" s="69"/>
      <c r="F16" s="69"/>
      <c r="G16" s="65"/>
      <c r="H16" s="70" t="s">
        <v>292</v>
      </c>
      <c r="I16" s="70" t="s">
        <v>75</v>
      </c>
      <c r="J16" s="71">
        <v>66794760</v>
      </c>
    </row>
    <row r="17" spans="1:10" ht="22.7" customHeight="1">
      <c r="A17" s="52"/>
      <c r="B17" s="67"/>
      <c r="C17" s="68"/>
      <c r="D17" s="69"/>
      <c r="E17" s="69"/>
      <c r="F17" s="69"/>
      <c r="G17" s="65" t="s">
        <v>9</v>
      </c>
      <c r="H17" s="70"/>
      <c r="I17" s="70" t="s">
        <v>75</v>
      </c>
      <c r="J17" s="71">
        <v>3000000</v>
      </c>
    </row>
    <row r="18" spans="1:10" ht="22.7" customHeight="1">
      <c r="A18" s="52"/>
      <c r="B18" s="67"/>
      <c r="C18" s="68"/>
      <c r="D18" s="69"/>
      <c r="E18" s="69"/>
      <c r="F18" s="69"/>
      <c r="G18" s="65"/>
      <c r="H18" s="70" t="s">
        <v>291</v>
      </c>
      <c r="I18" s="70" t="s">
        <v>75</v>
      </c>
      <c r="J18" s="71">
        <v>3000000</v>
      </c>
    </row>
    <row r="19" spans="1:10" ht="22.7" customHeight="1">
      <c r="A19" s="65"/>
      <c r="B19" s="51" t="s">
        <v>403</v>
      </c>
      <c r="C19" s="62"/>
      <c r="D19" s="63">
        <v>19007000</v>
      </c>
      <c r="E19" s="63">
        <v>19007000</v>
      </c>
      <c r="F19" s="63">
        <v>19006550</v>
      </c>
      <c r="G19" s="51"/>
      <c r="H19" s="53"/>
      <c r="I19" s="53"/>
      <c r="J19" s="64"/>
    </row>
    <row r="20" spans="1:10" ht="22.7" customHeight="1">
      <c r="A20" s="52"/>
      <c r="B20" s="65"/>
      <c r="C20" s="66" t="s">
        <v>420</v>
      </c>
      <c r="D20" s="63">
        <v>19007000</v>
      </c>
      <c r="E20" s="63">
        <v>19007000</v>
      </c>
      <c r="F20" s="63">
        <v>19006550</v>
      </c>
      <c r="G20" s="51"/>
      <c r="H20" s="53"/>
      <c r="I20" s="53"/>
      <c r="J20" s="64"/>
    </row>
    <row r="21" spans="1:10" ht="22.75" customHeight="1">
      <c r="A21" s="52"/>
      <c r="B21" s="67"/>
      <c r="C21" s="68"/>
      <c r="D21" s="69"/>
      <c r="E21" s="69"/>
      <c r="F21" s="69"/>
      <c r="G21" s="65" t="s">
        <v>162</v>
      </c>
      <c r="H21" s="70"/>
      <c r="I21" s="70" t="s">
        <v>75</v>
      </c>
      <c r="J21" s="71">
        <v>18646550</v>
      </c>
    </row>
    <row r="22" spans="1:10" ht="22.7" customHeight="1">
      <c r="A22" s="52"/>
      <c r="B22" s="67"/>
      <c r="C22" s="68"/>
      <c r="D22" s="69"/>
      <c r="E22" s="69"/>
      <c r="F22" s="69"/>
      <c r="G22" s="65"/>
      <c r="H22" s="70" t="s">
        <v>170</v>
      </c>
      <c r="I22" s="70" t="s">
        <v>75</v>
      </c>
      <c r="J22" s="71">
        <v>18646550</v>
      </c>
    </row>
    <row r="23" spans="1:10" ht="22.7" customHeight="1">
      <c r="A23" s="52"/>
      <c r="B23" s="67"/>
      <c r="C23" s="68"/>
      <c r="D23" s="69"/>
      <c r="E23" s="69"/>
      <c r="F23" s="69"/>
      <c r="G23" s="65" t="s">
        <v>147</v>
      </c>
      <c r="H23" s="70"/>
      <c r="I23" s="70" t="s">
        <v>75</v>
      </c>
      <c r="J23" s="71">
        <v>360000</v>
      </c>
    </row>
    <row r="24" spans="1:10" ht="22.7" customHeight="1">
      <c r="A24" s="52"/>
      <c r="B24" s="67"/>
      <c r="C24" s="68"/>
      <c r="D24" s="69"/>
      <c r="E24" s="69"/>
      <c r="F24" s="69"/>
      <c r="G24" s="65"/>
      <c r="H24" s="70" t="s">
        <v>170</v>
      </c>
      <c r="I24" s="70" t="s">
        <v>75</v>
      </c>
      <c r="J24" s="71">
        <v>360000</v>
      </c>
    </row>
    <row r="25" spans="1:10" ht="22.75" customHeight="1">
      <c r="A25" s="51" t="s">
        <v>40</v>
      </c>
      <c r="B25" s="53"/>
      <c r="C25" s="62"/>
      <c r="D25" s="63">
        <v>551563000</v>
      </c>
      <c r="E25" s="63">
        <v>557736380</v>
      </c>
      <c r="F25" s="63">
        <v>550366110</v>
      </c>
      <c r="G25" s="51"/>
      <c r="H25" s="53"/>
      <c r="I25" s="53"/>
      <c r="J25" s="64"/>
    </row>
    <row r="26" spans="1:10" ht="22.7" customHeight="1">
      <c r="A26" s="65"/>
      <c r="B26" s="51" t="s">
        <v>268</v>
      </c>
      <c r="C26" s="62"/>
      <c r="D26" s="63">
        <v>440128000</v>
      </c>
      <c r="E26" s="63">
        <v>441701440</v>
      </c>
      <c r="F26" s="63">
        <v>436363190</v>
      </c>
      <c r="G26" s="51"/>
      <c r="H26" s="53"/>
      <c r="I26" s="53"/>
      <c r="J26" s="64"/>
    </row>
    <row r="27" spans="1:10" ht="22.7" customHeight="1">
      <c r="A27" s="52"/>
      <c r="B27" s="65"/>
      <c r="C27" s="66" t="s">
        <v>416</v>
      </c>
      <c r="D27" s="63">
        <v>440128000</v>
      </c>
      <c r="E27" s="63">
        <v>441701440</v>
      </c>
      <c r="F27" s="63">
        <v>436363190</v>
      </c>
      <c r="G27" s="51"/>
      <c r="H27" s="53"/>
      <c r="I27" s="53"/>
      <c r="J27" s="64"/>
    </row>
    <row r="28" spans="1:10" ht="22.7" customHeight="1">
      <c r="A28" s="52"/>
      <c r="B28" s="67"/>
      <c r="C28" s="68"/>
      <c r="D28" s="69"/>
      <c r="E28" s="69"/>
      <c r="F28" s="69"/>
      <c r="G28" s="65" t="s">
        <v>419</v>
      </c>
      <c r="H28" s="70"/>
      <c r="I28" s="70" t="s">
        <v>75</v>
      </c>
      <c r="J28" s="71">
        <v>9057860</v>
      </c>
    </row>
    <row r="29" spans="1:10" ht="22.7" customHeight="1">
      <c r="A29" s="52"/>
      <c r="B29" s="67"/>
      <c r="C29" s="68"/>
      <c r="D29" s="69"/>
      <c r="E29" s="69"/>
      <c r="F29" s="69"/>
      <c r="G29" s="65"/>
      <c r="H29" s="70" t="s">
        <v>292</v>
      </c>
      <c r="I29" s="70" t="s">
        <v>75</v>
      </c>
      <c r="J29" s="71">
        <v>7773270</v>
      </c>
    </row>
    <row r="30" spans="1:10" ht="22.75" customHeight="1">
      <c r="A30" s="52"/>
      <c r="B30" s="67"/>
      <c r="C30" s="68"/>
      <c r="D30" s="69"/>
      <c r="E30" s="69"/>
      <c r="F30" s="69"/>
      <c r="G30" s="65"/>
      <c r="H30" s="70" t="s">
        <v>290</v>
      </c>
      <c r="I30" s="70" t="s">
        <v>75</v>
      </c>
      <c r="J30" s="71">
        <v>199000</v>
      </c>
    </row>
    <row r="31" spans="1:10" ht="22.7" customHeight="1">
      <c r="A31" s="52"/>
      <c r="B31" s="67"/>
      <c r="C31" s="68"/>
      <c r="D31" s="69"/>
      <c r="E31" s="69"/>
      <c r="F31" s="69"/>
      <c r="G31" s="65"/>
      <c r="H31" s="70" t="s">
        <v>289</v>
      </c>
      <c r="I31" s="70" t="s">
        <v>75</v>
      </c>
      <c r="J31" s="71">
        <v>1085590</v>
      </c>
    </row>
    <row r="32" spans="1:10" ht="22.7" customHeight="1">
      <c r="A32" s="52"/>
      <c r="B32" s="67"/>
      <c r="C32" s="68"/>
      <c r="D32" s="69"/>
      <c r="E32" s="69"/>
      <c r="F32" s="69"/>
      <c r="G32" s="65" t="s">
        <v>418</v>
      </c>
      <c r="H32" s="70"/>
      <c r="I32" s="70" t="s">
        <v>75</v>
      </c>
      <c r="J32" s="71">
        <v>211935720</v>
      </c>
    </row>
    <row r="33" spans="1:10" ht="22.7" customHeight="1">
      <c r="A33" s="52"/>
      <c r="B33" s="67"/>
      <c r="C33" s="68"/>
      <c r="D33" s="69"/>
      <c r="E33" s="69"/>
      <c r="F33" s="69"/>
      <c r="G33" s="65"/>
      <c r="H33" s="70" t="s">
        <v>292</v>
      </c>
      <c r="I33" s="70" t="s">
        <v>75</v>
      </c>
      <c r="J33" s="71">
        <v>211935720</v>
      </c>
    </row>
    <row r="34" spans="1:10" ht="22.75" customHeight="1">
      <c r="A34" s="52"/>
      <c r="B34" s="67"/>
      <c r="C34" s="68"/>
      <c r="D34" s="69"/>
      <c r="E34" s="69"/>
      <c r="F34" s="69"/>
      <c r="G34" s="65" t="s">
        <v>159</v>
      </c>
      <c r="H34" s="70"/>
      <c r="I34" s="70" t="s">
        <v>75</v>
      </c>
      <c r="J34" s="71">
        <v>51622790</v>
      </c>
    </row>
    <row r="35" ht="2" customHeight="1"/>
    <row r="36" ht="25.05" customHeight="1"/>
    <row r="37" ht="2" customHeight="1"/>
    <row r="38" ht="5.85" customHeight="1"/>
    <row r="39" spans="1:10" ht="17.05" customHeight="1">
      <c r="A39" s="111"/>
      <c r="B39" s="111"/>
      <c r="C39" s="111"/>
      <c r="D39" s="111"/>
      <c r="E39" s="59" t="s">
        <v>102</v>
      </c>
      <c r="F39" s="60"/>
      <c r="G39" s="60"/>
      <c r="H39" s="60" t="s">
        <v>182</v>
      </c>
      <c r="I39" s="112" t="s">
        <v>324</v>
      </c>
      <c r="J39" s="112"/>
    </row>
    <row r="40" ht="50.35" customHeight="1"/>
    <row r="41" spans="1:10" ht="32.05" customHeight="1">
      <c r="A41" s="108" t="s">
        <v>25</v>
      </c>
      <c r="B41" s="108"/>
      <c r="C41" s="108"/>
      <c r="D41" s="108"/>
      <c r="E41" s="108"/>
      <c r="F41" s="108"/>
      <c r="G41" s="108"/>
      <c r="H41" s="108"/>
      <c r="I41" s="108"/>
      <c r="J41" s="108"/>
    </row>
    <row r="42" ht="10.5" customHeight="1"/>
    <row r="43" spans="1:10" ht="17.05" customHeight="1">
      <c r="A43" s="111" t="s">
        <v>320</v>
      </c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22.7" customHeight="1">
      <c r="A44" s="109" t="s">
        <v>79</v>
      </c>
      <c r="B44" s="109"/>
      <c r="C44" s="109"/>
      <c r="D44" s="109" t="s">
        <v>95</v>
      </c>
      <c r="E44" s="109" t="s">
        <v>209</v>
      </c>
      <c r="F44" s="109" t="s">
        <v>77</v>
      </c>
      <c r="G44" s="109" t="s">
        <v>167</v>
      </c>
      <c r="H44" s="109"/>
      <c r="I44" s="109"/>
      <c r="J44" s="109"/>
    </row>
    <row r="45" spans="1:10" ht="22.75" customHeight="1">
      <c r="A45" s="61" t="s">
        <v>65</v>
      </c>
      <c r="B45" s="61" t="s">
        <v>84</v>
      </c>
      <c r="C45" s="61" t="s">
        <v>110</v>
      </c>
      <c r="D45" s="109"/>
      <c r="E45" s="109"/>
      <c r="F45" s="109"/>
      <c r="G45" s="109"/>
      <c r="H45" s="109"/>
      <c r="I45" s="109"/>
      <c r="J45" s="109"/>
    </row>
    <row r="46" spans="1:10" ht="22.7" customHeight="1">
      <c r="A46" s="52"/>
      <c r="B46" s="67"/>
      <c r="C46" s="68"/>
      <c r="D46" s="69"/>
      <c r="E46" s="69"/>
      <c r="F46" s="69"/>
      <c r="G46" s="65"/>
      <c r="H46" s="70" t="s">
        <v>292</v>
      </c>
      <c r="I46" s="70" t="s">
        <v>75</v>
      </c>
      <c r="J46" s="71">
        <v>51622790</v>
      </c>
    </row>
    <row r="47" spans="1:10" ht="22.7" customHeight="1">
      <c r="A47" s="52"/>
      <c r="B47" s="67"/>
      <c r="C47" s="68"/>
      <c r="D47" s="69"/>
      <c r="E47" s="69"/>
      <c r="F47" s="69"/>
      <c r="G47" s="65" t="s">
        <v>158</v>
      </c>
      <c r="H47" s="70"/>
      <c r="I47" s="70" t="s">
        <v>75</v>
      </c>
      <c r="J47" s="71">
        <v>14577940</v>
      </c>
    </row>
    <row r="48" spans="1:10" ht="22.7" customHeight="1">
      <c r="A48" s="52"/>
      <c r="B48" s="67"/>
      <c r="C48" s="68"/>
      <c r="D48" s="69"/>
      <c r="E48" s="69"/>
      <c r="F48" s="69"/>
      <c r="G48" s="65"/>
      <c r="H48" s="70" t="s">
        <v>292</v>
      </c>
      <c r="I48" s="70" t="s">
        <v>75</v>
      </c>
      <c r="J48" s="71">
        <v>14577940</v>
      </c>
    </row>
    <row r="49" spans="1:10" ht="22.7" customHeight="1">
      <c r="A49" s="52"/>
      <c r="B49" s="67"/>
      <c r="C49" s="68"/>
      <c r="D49" s="69"/>
      <c r="E49" s="69"/>
      <c r="F49" s="69"/>
      <c r="G49" s="65" t="s">
        <v>15</v>
      </c>
      <c r="H49" s="70"/>
      <c r="I49" s="70" t="s">
        <v>75</v>
      </c>
      <c r="J49" s="71">
        <v>29340720</v>
      </c>
    </row>
    <row r="50" spans="1:10" ht="22.75" customHeight="1">
      <c r="A50" s="52"/>
      <c r="B50" s="67"/>
      <c r="C50" s="68"/>
      <c r="D50" s="69"/>
      <c r="E50" s="69"/>
      <c r="F50" s="69"/>
      <c r="G50" s="65"/>
      <c r="H50" s="70" t="s">
        <v>170</v>
      </c>
      <c r="I50" s="70" t="s">
        <v>75</v>
      </c>
      <c r="J50" s="71">
        <v>26724400</v>
      </c>
    </row>
    <row r="51" spans="1:10" ht="22.7" customHeight="1">
      <c r="A51" s="52"/>
      <c r="B51" s="67"/>
      <c r="C51" s="68"/>
      <c r="D51" s="69"/>
      <c r="E51" s="69"/>
      <c r="F51" s="69"/>
      <c r="G51" s="65"/>
      <c r="H51" s="70" t="s">
        <v>173</v>
      </c>
      <c r="I51" s="70" t="s">
        <v>75</v>
      </c>
      <c r="J51" s="71">
        <v>2616320</v>
      </c>
    </row>
    <row r="52" spans="1:10" ht="22.7" customHeight="1">
      <c r="A52" s="52"/>
      <c r="B52" s="67"/>
      <c r="C52" s="68"/>
      <c r="D52" s="69"/>
      <c r="E52" s="69"/>
      <c r="F52" s="69"/>
      <c r="G52" s="65" t="s">
        <v>0</v>
      </c>
      <c r="H52" s="70"/>
      <c r="I52" s="70" t="s">
        <v>75</v>
      </c>
      <c r="J52" s="71">
        <v>20228280</v>
      </c>
    </row>
    <row r="53" spans="1:10" ht="22.7" customHeight="1">
      <c r="A53" s="52"/>
      <c r="B53" s="67"/>
      <c r="C53" s="68"/>
      <c r="D53" s="69"/>
      <c r="E53" s="69"/>
      <c r="F53" s="69"/>
      <c r="G53" s="65"/>
      <c r="H53" s="70" t="s">
        <v>170</v>
      </c>
      <c r="I53" s="70" t="s">
        <v>75</v>
      </c>
      <c r="J53" s="71">
        <v>18431440</v>
      </c>
    </row>
    <row r="54" spans="1:10" ht="22.75" customHeight="1">
      <c r="A54" s="52"/>
      <c r="B54" s="67"/>
      <c r="C54" s="68"/>
      <c r="D54" s="69"/>
      <c r="E54" s="69"/>
      <c r="F54" s="69"/>
      <c r="G54" s="65"/>
      <c r="H54" s="70" t="s">
        <v>173</v>
      </c>
      <c r="I54" s="70" t="s">
        <v>75</v>
      </c>
      <c r="J54" s="71">
        <v>1796840</v>
      </c>
    </row>
    <row r="55" spans="1:10" ht="22.7" customHeight="1">
      <c r="A55" s="52"/>
      <c r="B55" s="67"/>
      <c r="C55" s="68"/>
      <c r="D55" s="69"/>
      <c r="E55" s="69"/>
      <c r="F55" s="69"/>
      <c r="G55" s="65" t="s">
        <v>422</v>
      </c>
      <c r="H55" s="70"/>
      <c r="I55" s="70" t="s">
        <v>75</v>
      </c>
      <c r="J55" s="71">
        <v>92905280</v>
      </c>
    </row>
    <row r="56" spans="1:10" ht="22.7" customHeight="1">
      <c r="A56" s="52"/>
      <c r="B56" s="67"/>
      <c r="C56" s="68"/>
      <c r="D56" s="69"/>
      <c r="E56" s="69"/>
      <c r="F56" s="69"/>
      <c r="G56" s="65"/>
      <c r="H56" s="70" t="s">
        <v>170</v>
      </c>
      <c r="I56" s="70" t="s">
        <v>75</v>
      </c>
      <c r="J56" s="71">
        <v>83999520</v>
      </c>
    </row>
    <row r="57" spans="1:10" ht="22.7" customHeight="1">
      <c r="A57" s="52"/>
      <c r="B57" s="67"/>
      <c r="C57" s="68"/>
      <c r="D57" s="69"/>
      <c r="E57" s="69"/>
      <c r="F57" s="69"/>
      <c r="G57" s="65"/>
      <c r="H57" s="70" t="s">
        <v>173</v>
      </c>
      <c r="I57" s="70" t="s">
        <v>75</v>
      </c>
      <c r="J57" s="71">
        <v>8905760</v>
      </c>
    </row>
    <row r="58" spans="1:10" ht="22.7" customHeight="1">
      <c r="A58" s="52"/>
      <c r="B58" s="67"/>
      <c r="C58" s="68"/>
      <c r="D58" s="69"/>
      <c r="E58" s="69"/>
      <c r="F58" s="69"/>
      <c r="G58" s="65" t="s">
        <v>160</v>
      </c>
      <c r="H58" s="70"/>
      <c r="I58" s="70" t="s">
        <v>75</v>
      </c>
      <c r="J58" s="71">
        <v>1539410</v>
      </c>
    </row>
    <row r="59" spans="1:10" ht="22.75" customHeight="1">
      <c r="A59" s="52"/>
      <c r="B59" s="67"/>
      <c r="C59" s="68"/>
      <c r="D59" s="69"/>
      <c r="E59" s="69"/>
      <c r="F59" s="69"/>
      <c r="G59" s="65"/>
      <c r="H59" s="70" t="s">
        <v>170</v>
      </c>
      <c r="I59" s="70" t="s">
        <v>75</v>
      </c>
      <c r="J59" s="71">
        <v>1539410</v>
      </c>
    </row>
    <row r="60" spans="1:10" ht="22.7" customHeight="1">
      <c r="A60" s="52"/>
      <c r="B60" s="67"/>
      <c r="C60" s="68"/>
      <c r="D60" s="69"/>
      <c r="E60" s="69"/>
      <c r="F60" s="69"/>
      <c r="G60" s="65" t="s">
        <v>11</v>
      </c>
      <c r="H60" s="70"/>
      <c r="I60" s="70" t="s">
        <v>75</v>
      </c>
      <c r="J60" s="71">
        <v>311580</v>
      </c>
    </row>
    <row r="61" spans="1:10" ht="22.7" customHeight="1">
      <c r="A61" s="52"/>
      <c r="B61" s="67"/>
      <c r="C61" s="68"/>
      <c r="D61" s="69"/>
      <c r="E61" s="69"/>
      <c r="F61" s="69"/>
      <c r="G61" s="65"/>
      <c r="H61" s="70" t="s">
        <v>292</v>
      </c>
      <c r="I61" s="70" t="s">
        <v>75</v>
      </c>
      <c r="J61" s="71">
        <v>311580</v>
      </c>
    </row>
    <row r="62" spans="1:10" ht="22.7" customHeight="1">
      <c r="A62" s="52"/>
      <c r="B62" s="67"/>
      <c r="C62" s="68"/>
      <c r="D62" s="69"/>
      <c r="E62" s="69"/>
      <c r="F62" s="69"/>
      <c r="G62" s="65" t="s">
        <v>10</v>
      </c>
      <c r="H62" s="70"/>
      <c r="I62" s="70" t="s">
        <v>75</v>
      </c>
      <c r="J62" s="71">
        <v>3555200</v>
      </c>
    </row>
    <row r="63" spans="1:10" ht="22.75" customHeight="1">
      <c r="A63" s="52"/>
      <c r="B63" s="67"/>
      <c r="C63" s="68"/>
      <c r="D63" s="69"/>
      <c r="E63" s="69"/>
      <c r="F63" s="69"/>
      <c r="G63" s="65"/>
      <c r="H63" s="70" t="s">
        <v>292</v>
      </c>
      <c r="I63" s="70" t="s">
        <v>75</v>
      </c>
      <c r="J63" s="71">
        <v>3555200</v>
      </c>
    </row>
    <row r="64" spans="1:10" ht="22.7" customHeight="1">
      <c r="A64" s="52"/>
      <c r="B64" s="67"/>
      <c r="C64" s="68"/>
      <c r="D64" s="69"/>
      <c r="E64" s="69"/>
      <c r="F64" s="69"/>
      <c r="G64" s="65" t="s">
        <v>54</v>
      </c>
      <c r="H64" s="70"/>
      <c r="I64" s="70" t="s">
        <v>75</v>
      </c>
      <c r="J64" s="71">
        <v>1288410</v>
      </c>
    </row>
    <row r="65" spans="1:10" ht="22.7" customHeight="1">
      <c r="A65" s="52"/>
      <c r="B65" s="67"/>
      <c r="C65" s="68"/>
      <c r="D65" s="69"/>
      <c r="E65" s="69"/>
      <c r="F65" s="69"/>
      <c r="G65" s="65"/>
      <c r="H65" s="70" t="s">
        <v>170</v>
      </c>
      <c r="I65" s="70" t="s">
        <v>75</v>
      </c>
      <c r="J65" s="71">
        <v>1288410</v>
      </c>
    </row>
    <row r="66" spans="1:10" ht="22.7" customHeight="1">
      <c r="A66" s="65"/>
      <c r="B66" s="51" t="s">
        <v>266</v>
      </c>
      <c r="C66" s="62"/>
      <c r="D66" s="63">
        <v>22756000</v>
      </c>
      <c r="E66" s="63">
        <v>22756000</v>
      </c>
      <c r="F66" s="63">
        <v>22737990</v>
      </c>
      <c r="G66" s="51"/>
      <c r="H66" s="53"/>
      <c r="I66" s="53"/>
      <c r="J66" s="64"/>
    </row>
    <row r="67" spans="1:10" ht="22.7" customHeight="1">
      <c r="A67" s="52"/>
      <c r="B67" s="65"/>
      <c r="C67" s="66" t="s">
        <v>13</v>
      </c>
      <c r="D67" s="63">
        <v>15858000</v>
      </c>
      <c r="E67" s="63">
        <v>15858000</v>
      </c>
      <c r="F67" s="63">
        <v>15840870</v>
      </c>
      <c r="G67" s="51"/>
      <c r="H67" s="53"/>
      <c r="I67" s="53"/>
      <c r="J67" s="64"/>
    </row>
    <row r="68" spans="1:10" ht="22.75" customHeight="1">
      <c r="A68" s="52"/>
      <c r="B68" s="67"/>
      <c r="C68" s="68"/>
      <c r="D68" s="69"/>
      <c r="E68" s="69"/>
      <c r="F68" s="69"/>
      <c r="G68" s="65" t="s">
        <v>157</v>
      </c>
      <c r="H68" s="70"/>
      <c r="I68" s="70" t="s">
        <v>75</v>
      </c>
      <c r="J68" s="71">
        <v>4202590</v>
      </c>
    </row>
    <row r="69" spans="1:10" ht="22.7" customHeight="1">
      <c r="A69" s="52"/>
      <c r="B69" s="67"/>
      <c r="C69" s="68"/>
      <c r="D69" s="69"/>
      <c r="E69" s="69"/>
      <c r="F69" s="69"/>
      <c r="G69" s="65"/>
      <c r="H69" s="70" t="s">
        <v>292</v>
      </c>
      <c r="I69" s="70" t="s">
        <v>75</v>
      </c>
      <c r="J69" s="71">
        <v>3003790</v>
      </c>
    </row>
    <row r="70" spans="1:10" ht="22.7" customHeight="1">
      <c r="A70" s="52"/>
      <c r="B70" s="67"/>
      <c r="C70" s="68"/>
      <c r="D70" s="69"/>
      <c r="E70" s="69"/>
      <c r="F70" s="69"/>
      <c r="G70" s="65"/>
      <c r="H70" s="70" t="s">
        <v>156</v>
      </c>
      <c r="I70" s="70" t="s">
        <v>75</v>
      </c>
      <c r="J70" s="71">
        <v>1198800</v>
      </c>
    </row>
    <row r="71" spans="1:10" ht="22.7" customHeight="1">
      <c r="A71" s="52"/>
      <c r="B71" s="67"/>
      <c r="C71" s="68"/>
      <c r="D71" s="69"/>
      <c r="E71" s="69"/>
      <c r="F71" s="69"/>
      <c r="G71" s="65" t="s">
        <v>319</v>
      </c>
      <c r="H71" s="70"/>
      <c r="I71" s="70" t="s">
        <v>75</v>
      </c>
      <c r="J71" s="71">
        <v>4528240</v>
      </c>
    </row>
    <row r="72" spans="1:10" ht="22.75" customHeight="1">
      <c r="A72" s="52"/>
      <c r="B72" s="67"/>
      <c r="C72" s="68"/>
      <c r="D72" s="69"/>
      <c r="E72" s="69"/>
      <c r="F72" s="69"/>
      <c r="G72" s="65"/>
      <c r="H72" s="70" t="s">
        <v>292</v>
      </c>
      <c r="I72" s="70" t="s">
        <v>75</v>
      </c>
      <c r="J72" s="71">
        <v>4528240</v>
      </c>
    </row>
    <row r="73" spans="1:10" ht="22.7" customHeight="1">
      <c r="A73" s="52"/>
      <c r="B73" s="67"/>
      <c r="C73" s="68"/>
      <c r="D73" s="69"/>
      <c r="E73" s="69"/>
      <c r="F73" s="69"/>
      <c r="G73" s="65" t="s">
        <v>423</v>
      </c>
      <c r="H73" s="70"/>
      <c r="I73" s="70" t="s">
        <v>75</v>
      </c>
      <c r="J73" s="71">
        <v>3110040</v>
      </c>
    </row>
    <row r="74" ht="2" customHeight="1"/>
    <row r="75" ht="25.1" customHeight="1"/>
    <row r="76" ht="2" customHeight="1"/>
    <row r="77" ht="5.8" customHeight="1"/>
    <row r="78" spans="1:10" ht="17.05" customHeight="1">
      <c r="A78" s="111"/>
      <c r="B78" s="111"/>
      <c r="C78" s="111"/>
      <c r="D78" s="111"/>
      <c r="E78" s="59" t="s">
        <v>96</v>
      </c>
      <c r="F78" s="60"/>
      <c r="G78" s="60"/>
      <c r="H78" s="60" t="s">
        <v>182</v>
      </c>
      <c r="I78" s="112" t="s">
        <v>324</v>
      </c>
      <c r="J78" s="112"/>
    </row>
    <row r="79" ht="50.35" customHeight="1"/>
    <row r="80" spans="1:10" ht="32.05" customHeight="1">
      <c r="A80" s="108" t="s">
        <v>25</v>
      </c>
      <c r="B80" s="108"/>
      <c r="C80" s="108"/>
      <c r="D80" s="108"/>
      <c r="E80" s="108"/>
      <c r="F80" s="108"/>
      <c r="G80" s="108"/>
      <c r="H80" s="108"/>
      <c r="I80" s="108"/>
      <c r="J80" s="108"/>
    </row>
    <row r="81" ht="10.55" customHeight="1"/>
    <row r="82" spans="1:10" ht="17" customHeight="1">
      <c r="A82" s="111" t="s">
        <v>320</v>
      </c>
      <c r="B82" s="111"/>
      <c r="C82" s="111"/>
      <c r="D82" s="111"/>
      <c r="E82" s="111"/>
      <c r="F82" s="111"/>
      <c r="G82" s="111"/>
      <c r="H82" s="111"/>
      <c r="I82" s="111"/>
      <c r="J82" s="111"/>
    </row>
    <row r="83" spans="1:10" ht="22.75" customHeight="1">
      <c r="A83" s="109" t="s">
        <v>79</v>
      </c>
      <c r="B83" s="109"/>
      <c r="C83" s="109"/>
      <c r="D83" s="109" t="s">
        <v>95</v>
      </c>
      <c r="E83" s="109" t="s">
        <v>209</v>
      </c>
      <c r="F83" s="109" t="s">
        <v>77</v>
      </c>
      <c r="G83" s="109" t="s">
        <v>167</v>
      </c>
      <c r="H83" s="109"/>
      <c r="I83" s="109"/>
      <c r="J83" s="109"/>
    </row>
    <row r="84" spans="1:10" ht="22.7" customHeight="1">
      <c r="A84" s="61" t="s">
        <v>65</v>
      </c>
      <c r="B84" s="61" t="s">
        <v>84</v>
      </c>
      <c r="C84" s="61" t="s">
        <v>110</v>
      </c>
      <c r="D84" s="109"/>
      <c r="E84" s="109"/>
      <c r="F84" s="109"/>
      <c r="G84" s="109"/>
      <c r="H84" s="109"/>
      <c r="I84" s="109"/>
      <c r="J84" s="109"/>
    </row>
    <row r="85" spans="1:10" ht="22.7" customHeight="1">
      <c r="A85" s="52"/>
      <c r="B85" s="67"/>
      <c r="C85" s="68"/>
      <c r="D85" s="69"/>
      <c r="E85" s="69"/>
      <c r="F85" s="69"/>
      <c r="G85" s="65"/>
      <c r="H85" s="70" t="s">
        <v>292</v>
      </c>
      <c r="I85" s="70" t="s">
        <v>75</v>
      </c>
      <c r="J85" s="71">
        <v>3110040</v>
      </c>
    </row>
    <row r="86" spans="1:10" ht="22.7" customHeight="1">
      <c r="A86" s="52"/>
      <c r="B86" s="67"/>
      <c r="C86" s="68"/>
      <c r="D86" s="69"/>
      <c r="E86" s="69"/>
      <c r="F86" s="69"/>
      <c r="G86" s="65" t="s">
        <v>125</v>
      </c>
      <c r="H86" s="70"/>
      <c r="I86" s="70" t="s">
        <v>75</v>
      </c>
      <c r="J86" s="71">
        <v>4000000</v>
      </c>
    </row>
    <row r="87" spans="1:10" ht="22.75" customHeight="1">
      <c r="A87" s="52"/>
      <c r="B87" s="67"/>
      <c r="C87" s="68"/>
      <c r="D87" s="69"/>
      <c r="E87" s="69"/>
      <c r="F87" s="69"/>
      <c r="G87" s="65"/>
      <c r="H87" s="70" t="s">
        <v>292</v>
      </c>
      <c r="I87" s="70" t="s">
        <v>75</v>
      </c>
      <c r="J87" s="71">
        <v>4000000</v>
      </c>
    </row>
    <row r="88" spans="1:10" ht="22.7" customHeight="1">
      <c r="A88" s="52"/>
      <c r="B88" s="65"/>
      <c r="C88" s="66" t="s">
        <v>318</v>
      </c>
      <c r="D88" s="63">
        <v>6898000</v>
      </c>
      <c r="E88" s="63">
        <v>6898000</v>
      </c>
      <c r="F88" s="63">
        <v>6897120</v>
      </c>
      <c r="G88" s="51"/>
      <c r="H88" s="53"/>
      <c r="I88" s="53"/>
      <c r="J88" s="64"/>
    </row>
    <row r="89" spans="1:10" ht="22.7" customHeight="1">
      <c r="A89" s="52"/>
      <c r="B89" s="67"/>
      <c r="C89" s="68"/>
      <c r="D89" s="69"/>
      <c r="E89" s="69"/>
      <c r="F89" s="69"/>
      <c r="G89" s="65" t="s">
        <v>265</v>
      </c>
      <c r="H89" s="70"/>
      <c r="I89" s="70" t="s">
        <v>75</v>
      </c>
      <c r="J89" s="71">
        <v>5119120</v>
      </c>
    </row>
    <row r="90" spans="1:10" ht="22.7" customHeight="1">
      <c r="A90" s="52"/>
      <c r="B90" s="67"/>
      <c r="C90" s="68"/>
      <c r="D90" s="69"/>
      <c r="E90" s="69"/>
      <c r="F90" s="69"/>
      <c r="G90" s="65"/>
      <c r="H90" s="70" t="s">
        <v>292</v>
      </c>
      <c r="I90" s="70" t="s">
        <v>75</v>
      </c>
      <c r="J90" s="71">
        <v>5119120</v>
      </c>
    </row>
    <row r="91" spans="1:10" ht="22.7" customHeight="1">
      <c r="A91" s="52"/>
      <c r="B91" s="67"/>
      <c r="C91" s="68"/>
      <c r="D91" s="69"/>
      <c r="E91" s="69"/>
      <c r="F91" s="69"/>
      <c r="G91" s="65" t="s">
        <v>273</v>
      </c>
      <c r="H91" s="70"/>
      <c r="I91" s="70" t="s">
        <v>75</v>
      </c>
      <c r="J91" s="71">
        <v>1298000</v>
      </c>
    </row>
    <row r="92" spans="1:10" ht="22.75" customHeight="1">
      <c r="A92" s="52"/>
      <c r="B92" s="67"/>
      <c r="C92" s="68"/>
      <c r="D92" s="69"/>
      <c r="E92" s="69"/>
      <c r="F92" s="69"/>
      <c r="G92" s="65"/>
      <c r="H92" s="70" t="s">
        <v>292</v>
      </c>
      <c r="I92" s="70" t="s">
        <v>75</v>
      </c>
      <c r="J92" s="71">
        <v>1298000</v>
      </c>
    </row>
    <row r="93" spans="1:10" ht="22.7" customHeight="1">
      <c r="A93" s="52"/>
      <c r="B93" s="67"/>
      <c r="C93" s="68"/>
      <c r="D93" s="69"/>
      <c r="E93" s="69"/>
      <c r="F93" s="69"/>
      <c r="G93" s="65" t="s">
        <v>153</v>
      </c>
      <c r="H93" s="70"/>
      <c r="I93" s="70" t="s">
        <v>75</v>
      </c>
      <c r="J93" s="71">
        <v>480000</v>
      </c>
    </row>
    <row r="94" spans="1:10" ht="22.7" customHeight="1">
      <c r="A94" s="52"/>
      <c r="B94" s="67"/>
      <c r="C94" s="68"/>
      <c r="D94" s="69"/>
      <c r="E94" s="69"/>
      <c r="F94" s="69"/>
      <c r="G94" s="65"/>
      <c r="H94" s="70" t="s">
        <v>292</v>
      </c>
      <c r="I94" s="70" t="s">
        <v>75</v>
      </c>
      <c r="J94" s="71">
        <v>480000</v>
      </c>
    </row>
    <row r="95" spans="1:10" ht="22.7" customHeight="1">
      <c r="A95" s="65"/>
      <c r="B95" s="51" t="s">
        <v>308</v>
      </c>
      <c r="C95" s="62"/>
      <c r="D95" s="63">
        <v>11195000</v>
      </c>
      <c r="E95" s="63">
        <v>11195000</v>
      </c>
      <c r="F95" s="63">
        <v>10113450</v>
      </c>
      <c r="G95" s="51"/>
      <c r="H95" s="53"/>
      <c r="I95" s="53"/>
      <c r="J95" s="64"/>
    </row>
    <row r="96" spans="1:10" ht="22.7" customHeight="1">
      <c r="A96" s="52"/>
      <c r="B96" s="65"/>
      <c r="C96" s="66" t="s">
        <v>23</v>
      </c>
      <c r="D96" s="63">
        <v>10100000</v>
      </c>
      <c r="E96" s="63">
        <v>10100000</v>
      </c>
      <c r="F96" s="63">
        <v>9018450</v>
      </c>
      <c r="G96" s="51"/>
      <c r="H96" s="53"/>
      <c r="I96" s="53"/>
      <c r="J96" s="64"/>
    </row>
    <row r="97" spans="1:10" ht="22.75" customHeight="1">
      <c r="A97" s="52"/>
      <c r="B97" s="67"/>
      <c r="C97" s="68"/>
      <c r="D97" s="69"/>
      <c r="E97" s="69"/>
      <c r="F97" s="69"/>
      <c r="G97" s="65" t="s">
        <v>53</v>
      </c>
      <c r="H97" s="70"/>
      <c r="I97" s="70" t="s">
        <v>75</v>
      </c>
      <c r="J97" s="71">
        <v>9018450</v>
      </c>
    </row>
    <row r="98" spans="1:10" ht="22.7" customHeight="1">
      <c r="A98" s="52"/>
      <c r="B98" s="67"/>
      <c r="C98" s="68"/>
      <c r="D98" s="69"/>
      <c r="E98" s="69"/>
      <c r="F98" s="69"/>
      <c r="G98" s="65"/>
      <c r="H98" s="70" t="s">
        <v>292</v>
      </c>
      <c r="I98" s="70" t="s">
        <v>75</v>
      </c>
      <c r="J98" s="71">
        <v>9018450</v>
      </c>
    </row>
    <row r="99" spans="1:10" ht="22.7" customHeight="1">
      <c r="A99" s="52"/>
      <c r="B99" s="65"/>
      <c r="C99" s="66" t="s">
        <v>306</v>
      </c>
      <c r="D99" s="63">
        <v>1095000</v>
      </c>
      <c r="E99" s="63">
        <v>1095000</v>
      </c>
      <c r="F99" s="63">
        <v>1095000</v>
      </c>
      <c r="G99" s="51"/>
      <c r="H99" s="53"/>
      <c r="I99" s="53"/>
      <c r="J99" s="64"/>
    </row>
    <row r="100" spans="1:10" ht="22.7" customHeight="1">
      <c r="A100" s="52"/>
      <c r="B100" s="67"/>
      <c r="C100" s="68"/>
      <c r="D100" s="69"/>
      <c r="E100" s="69"/>
      <c r="F100" s="69"/>
      <c r="G100" s="65" t="s">
        <v>50</v>
      </c>
      <c r="H100" s="70"/>
      <c r="I100" s="70" t="s">
        <v>75</v>
      </c>
      <c r="J100" s="71">
        <v>1095000</v>
      </c>
    </row>
    <row r="101" spans="1:10" ht="22.75" customHeight="1">
      <c r="A101" s="52"/>
      <c r="B101" s="67"/>
      <c r="C101" s="68"/>
      <c r="D101" s="69"/>
      <c r="E101" s="69"/>
      <c r="F101" s="69"/>
      <c r="G101" s="65"/>
      <c r="H101" s="70" t="s">
        <v>292</v>
      </c>
      <c r="I101" s="70" t="s">
        <v>75</v>
      </c>
      <c r="J101" s="71">
        <v>1095000</v>
      </c>
    </row>
    <row r="102" spans="1:10" ht="22.7" customHeight="1">
      <c r="A102" s="65"/>
      <c r="B102" s="51" t="s">
        <v>138</v>
      </c>
      <c r="C102" s="62"/>
      <c r="D102" s="63">
        <v>77484000</v>
      </c>
      <c r="E102" s="63">
        <v>82083940</v>
      </c>
      <c r="F102" s="63">
        <v>81151480</v>
      </c>
      <c r="G102" s="51"/>
      <c r="H102" s="53"/>
      <c r="I102" s="53"/>
      <c r="J102" s="64"/>
    </row>
    <row r="103" spans="1:10" ht="22.7" customHeight="1">
      <c r="A103" s="52"/>
      <c r="B103" s="65"/>
      <c r="C103" s="66" t="s">
        <v>298</v>
      </c>
      <c r="D103" s="63">
        <v>100000</v>
      </c>
      <c r="E103" s="63">
        <v>100000</v>
      </c>
      <c r="F103" s="63">
        <v>100000</v>
      </c>
      <c r="G103" s="51"/>
      <c r="H103" s="53"/>
      <c r="I103" s="53"/>
      <c r="J103" s="64"/>
    </row>
    <row r="104" spans="1:10" ht="22.7" customHeight="1">
      <c r="A104" s="52"/>
      <c r="B104" s="67"/>
      <c r="C104" s="68"/>
      <c r="D104" s="69"/>
      <c r="E104" s="69"/>
      <c r="F104" s="69"/>
      <c r="G104" s="65" t="s">
        <v>122</v>
      </c>
      <c r="H104" s="70"/>
      <c r="I104" s="70" t="s">
        <v>75</v>
      </c>
      <c r="J104" s="71">
        <v>100000</v>
      </c>
    </row>
    <row r="105" spans="1:10" ht="22.7" customHeight="1">
      <c r="A105" s="52"/>
      <c r="B105" s="67"/>
      <c r="C105" s="68"/>
      <c r="D105" s="69"/>
      <c r="E105" s="69"/>
      <c r="F105" s="69"/>
      <c r="G105" s="65"/>
      <c r="H105" s="70" t="s">
        <v>292</v>
      </c>
      <c r="I105" s="70" t="s">
        <v>75</v>
      </c>
      <c r="J105" s="71">
        <v>100000</v>
      </c>
    </row>
    <row r="106" spans="1:10" ht="22.75" customHeight="1">
      <c r="A106" s="52"/>
      <c r="B106" s="65"/>
      <c r="C106" s="66" t="s">
        <v>299</v>
      </c>
      <c r="D106" s="63">
        <v>54906000</v>
      </c>
      <c r="E106" s="63">
        <v>59505940</v>
      </c>
      <c r="F106" s="63">
        <v>58575040</v>
      </c>
      <c r="G106" s="51"/>
      <c r="H106" s="53"/>
      <c r="I106" s="53"/>
      <c r="J106" s="64"/>
    </row>
    <row r="107" spans="1:10" ht="22.7" customHeight="1">
      <c r="A107" s="52"/>
      <c r="B107" s="67"/>
      <c r="C107" s="68"/>
      <c r="D107" s="69"/>
      <c r="E107" s="69"/>
      <c r="F107" s="69"/>
      <c r="G107" s="65" t="s">
        <v>301</v>
      </c>
      <c r="H107" s="70"/>
      <c r="I107" s="70" t="s">
        <v>75</v>
      </c>
      <c r="J107" s="71">
        <v>28132990</v>
      </c>
    </row>
    <row r="108" spans="1:10" ht="22.7" customHeight="1">
      <c r="A108" s="52"/>
      <c r="B108" s="67"/>
      <c r="C108" s="68"/>
      <c r="D108" s="69"/>
      <c r="E108" s="69"/>
      <c r="F108" s="69"/>
      <c r="G108" s="65"/>
      <c r="H108" s="70" t="s">
        <v>170</v>
      </c>
      <c r="I108" s="70" t="s">
        <v>75</v>
      </c>
      <c r="J108" s="71">
        <v>25685930</v>
      </c>
    </row>
    <row r="109" spans="1:10" ht="22.7" customHeight="1">
      <c r="A109" s="52"/>
      <c r="B109" s="67"/>
      <c r="C109" s="68"/>
      <c r="D109" s="69"/>
      <c r="E109" s="69"/>
      <c r="F109" s="69"/>
      <c r="G109" s="65"/>
      <c r="H109" s="70" t="s">
        <v>173</v>
      </c>
      <c r="I109" s="70" t="s">
        <v>75</v>
      </c>
      <c r="J109" s="71">
        <v>2447060</v>
      </c>
    </row>
    <row r="110" spans="1:10" ht="22.75" customHeight="1">
      <c r="A110" s="52"/>
      <c r="B110" s="67"/>
      <c r="C110" s="68"/>
      <c r="D110" s="69"/>
      <c r="E110" s="69"/>
      <c r="F110" s="69"/>
      <c r="G110" s="65" t="s">
        <v>424</v>
      </c>
      <c r="H110" s="70"/>
      <c r="I110" s="70" t="s">
        <v>75</v>
      </c>
      <c r="J110" s="71">
        <v>495260</v>
      </c>
    </row>
    <row r="111" spans="1:10" ht="22.7" customHeight="1">
      <c r="A111" s="52"/>
      <c r="B111" s="67"/>
      <c r="C111" s="68"/>
      <c r="D111" s="69"/>
      <c r="E111" s="69"/>
      <c r="F111" s="69"/>
      <c r="G111" s="65"/>
      <c r="H111" s="70" t="s">
        <v>292</v>
      </c>
      <c r="I111" s="70" t="s">
        <v>75</v>
      </c>
      <c r="J111" s="71">
        <v>495260</v>
      </c>
    </row>
    <row r="112" spans="1:10" ht="22.7" customHeight="1">
      <c r="A112" s="52"/>
      <c r="B112" s="67"/>
      <c r="C112" s="68"/>
      <c r="D112" s="69"/>
      <c r="E112" s="69"/>
      <c r="F112" s="69"/>
      <c r="G112" s="65" t="s">
        <v>425</v>
      </c>
      <c r="H112" s="70"/>
      <c r="I112" s="70" t="s">
        <v>75</v>
      </c>
      <c r="J112" s="71">
        <v>19288340</v>
      </c>
    </row>
    <row r="113" ht="2" customHeight="1"/>
    <row r="114" ht="25.1" customHeight="1"/>
    <row r="115" ht="2" customHeight="1"/>
    <row r="116" ht="5.8" customHeight="1"/>
    <row r="117" spans="1:10" ht="17.05" customHeight="1">
      <c r="A117" s="111"/>
      <c r="B117" s="111"/>
      <c r="C117" s="111"/>
      <c r="D117" s="111"/>
      <c r="E117" s="59" t="s">
        <v>71</v>
      </c>
      <c r="F117" s="60"/>
      <c r="G117" s="60"/>
      <c r="H117" s="60" t="s">
        <v>182</v>
      </c>
      <c r="I117" s="112" t="s">
        <v>324</v>
      </c>
      <c r="J117" s="112"/>
    </row>
    <row r="118" ht="50.35" customHeight="1"/>
    <row r="119" spans="1:10" ht="32.05" customHeight="1">
      <c r="A119" s="108" t="s">
        <v>25</v>
      </c>
      <c r="B119" s="108"/>
      <c r="C119" s="108"/>
      <c r="D119" s="108"/>
      <c r="E119" s="108"/>
      <c r="F119" s="108"/>
      <c r="G119" s="108"/>
      <c r="H119" s="108"/>
      <c r="I119" s="108"/>
      <c r="J119" s="108"/>
    </row>
    <row r="120" ht="10.55" customHeight="1"/>
    <row r="121" spans="1:10" ht="17.05" customHeight="1">
      <c r="A121" s="111" t="s">
        <v>320</v>
      </c>
      <c r="B121" s="111"/>
      <c r="C121" s="111"/>
      <c r="D121" s="111"/>
      <c r="E121" s="111"/>
      <c r="F121" s="111"/>
      <c r="G121" s="111"/>
      <c r="H121" s="111"/>
      <c r="I121" s="111"/>
      <c r="J121" s="111"/>
    </row>
    <row r="122" spans="1:10" ht="22.7" customHeight="1">
      <c r="A122" s="109" t="s">
        <v>79</v>
      </c>
      <c r="B122" s="109"/>
      <c r="C122" s="109"/>
      <c r="D122" s="109" t="s">
        <v>95</v>
      </c>
      <c r="E122" s="109" t="s">
        <v>209</v>
      </c>
      <c r="F122" s="109" t="s">
        <v>77</v>
      </c>
      <c r="G122" s="109" t="s">
        <v>167</v>
      </c>
      <c r="H122" s="109"/>
      <c r="I122" s="109"/>
      <c r="J122" s="109"/>
    </row>
    <row r="123" spans="1:10" ht="22.7" customHeight="1">
      <c r="A123" s="61" t="s">
        <v>65</v>
      </c>
      <c r="B123" s="61" t="s">
        <v>84</v>
      </c>
      <c r="C123" s="61" t="s">
        <v>110</v>
      </c>
      <c r="D123" s="109"/>
      <c r="E123" s="109"/>
      <c r="F123" s="109"/>
      <c r="G123" s="109"/>
      <c r="H123" s="109"/>
      <c r="I123" s="109"/>
      <c r="J123" s="109"/>
    </row>
    <row r="124" spans="1:10" ht="22.7" customHeight="1">
      <c r="A124" s="52"/>
      <c r="B124" s="67"/>
      <c r="C124" s="68"/>
      <c r="D124" s="69"/>
      <c r="E124" s="69"/>
      <c r="F124" s="69"/>
      <c r="G124" s="65"/>
      <c r="H124" s="70" t="s">
        <v>292</v>
      </c>
      <c r="I124" s="70" t="s">
        <v>75</v>
      </c>
      <c r="J124" s="71">
        <v>19288340</v>
      </c>
    </row>
    <row r="125" spans="1:10" ht="22.75" customHeight="1">
      <c r="A125" s="52"/>
      <c r="B125" s="67"/>
      <c r="C125" s="68"/>
      <c r="D125" s="69"/>
      <c r="E125" s="69"/>
      <c r="F125" s="69"/>
      <c r="G125" s="65" t="s">
        <v>148</v>
      </c>
      <c r="H125" s="70"/>
      <c r="I125" s="70" t="s">
        <v>75</v>
      </c>
      <c r="J125" s="71">
        <v>1274220</v>
      </c>
    </row>
    <row r="126" spans="1:10" ht="22.7" customHeight="1">
      <c r="A126" s="52"/>
      <c r="B126" s="67"/>
      <c r="C126" s="68"/>
      <c r="D126" s="69"/>
      <c r="E126" s="69"/>
      <c r="F126" s="69"/>
      <c r="G126" s="65"/>
      <c r="H126" s="70" t="s">
        <v>292</v>
      </c>
      <c r="I126" s="70" t="s">
        <v>75</v>
      </c>
      <c r="J126" s="71">
        <v>1274220</v>
      </c>
    </row>
    <row r="127" spans="1:10" ht="22.7" customHeight="1">
      <c r="A127" s="52"/>
      <c r="B127" s="67"/>
      <c r="C127" s="68"/>
      <c r="D127" s="69"/>
      <c r="E127" s="69"/>
      <c r="F127" s="69"/>
      <c r="G127" s="65" t="s">
        <v>154</v>
      </c>
      <c r="H127" s="70"/>
      <c r="I127" s="70" t="s">
        <v>75</v>
      </c>
      <c r="J127" s="71">
        <v>984700</v>
      </c>
    </row>
    <row r="128" spans="1:10" ht="22.7" customHeight="1">
      <c r="A128" s="52"/>
      <c r="B128" s="67"/>
      <c r="C128" s="68"/>
      <c r="D128" s="69"/>
      <c r="E128" s="69"/>
      <c r="F128" s="69"/>
      <c r="G128" s="65"/>
      <c r="H128" s="70" t="s">
        <v>292</v>
      </c>
      <c r="I128" s="70" t="s">
        <v>75</v>
      </c>
      <c r="J128" s="71">
        <v>984700</v>
      </c>
    </row>
    <row r="129" spans="1:10" ht="22.7" customHeight="1">
      <c r="A129" s="52"/>
      <c r="B129" s="67"/>
      <c r="C129" s="68"/>
      <c r="D129" s="69"/>
      <c r="E129" s="69"/>
      <c r="F129" s="69"/>
      <c r="G129" s="65" t="s">
        <v>426</v>
      </c>
      <c r="H129" s="70"/>
      <c r="I129" s="70" t="s">
        <v>75</v>
      </c>
      <c r="J129" s="71">
        <v>3343530</v>
      </c>
    </row>
    <row r="130" spans="1:10" ht="22.75" customHeight="1">
      <c r="A130" s="52"/>
      <c r="B130" s="67"/>
      <c r="C130" s="68"/>
      <c r="D130" s="69"/>
      <c r="E130" s="69"/>
      <c r="F130" s="69"/>
      <c r="G130" s="65"/>
      <c r="H130" s="70" t="s">
        <v>292</v>
      </c>
      <c r="I130" s="70" t="s">
        <v>75</v>
      </c>
      <c r="J130" s="71">
        <v>2341650</v>
      </c>
    </row>
    <row r="131" spans="1:10" ht="22.7" customHeight="1">
      <c r="A131" s="52"/>
      <c r="B131" s="67"/>
      <c r="C131" s="68"/>
      <c r="D131" s="69"/>
      <c r="E131" s="69"/>
      <c r="F131" s="69"/>
      <c r="G131" s="65"/>
      <c r="H131" s="70" t="s">
        <v>290</v>
      </c>
      <c r="I131" s="70" t="s">
        <v>75</v>
      </c>
      <c r="J131" s="71">
        <v>399100</v>
      </c>
    </row>
    <row r="132" spans="1:10" ht="22.7" customHeight="1">
      <c r="A132" s="52"/>
      <c r="B132" s="67"/>
      <c r="C132" s="68"/>
      <c r="D132" s="69"/>
      <c r="E132" s="69"/>
      <c r="F132" s="69"/>
      <c r="G132" s="65"/>
      <c r="H132" s="70" t="s">
        <v>289</v>
      </c>
      <c r="I132" s="70" t="s">
        <v>75</v>
      </c>
      <c r="J132" s="71">
        <v>602780</v>
      </c>
    </row>
    <row r="133" spans="1:10" ht="22.7" customHeight="1">
      <c r="A133" s="52"/>
      <c r="B133" s="67"/>
      <c r="C133" s="68"/>
      <c r="D133" s="69"/>
      <c r="E133" s="69"/>
      <c r="F133" s="69"/>
      <c r="G133" s="65" t="s">
        <v>1</v>
      </c>
      <c r="H133" s="70"/>
      <c r="I133" s="70" t="s">
        <v>75</v>
      </c>
      <c r="J133" s="71">
        <v>4950000</v>
      </c>
    </row>
    <row r="134" spans="1:10" ht="22.75" customHeight="1">
      <c r="A134" s="52"/>
      <c r="B134" s="67"/>
      <c r="C134" s="68"/>
      <c r="D134" s="69"/>
      <c r="E134" s="69"/>
      <c r="F134" s="69"/>
      <c r="G134" s="65"/>
      <c r="H134" s="70" t="s">
        <v>292</v>
      </c>
      <c r="I134" s="70" t="s">
        <v>75</v>
      </c>
      <c r="J134" s="71">
        <v>4950000</v>
      </c>
    </row>
    <row r="135" spans="1:10" ht="22.7" customHeight="1">
      <c r="A135" s="52"/>
      <c r="B135" s="67"/>
      <c r="C135" s="68"/>
      <c r="D135" s="69"/>
      <c r="E135" s="69"/>
      <c r="F135" s="69"/>
      <c r="G135" s="65" t="s">
        <v>49</v>
      </c>
      <c r="H135" s="70"/>
      <c r="I135" s="70" t="s">
        <v>75</v>
      </c>
      <c r="J135" s="71">
        <v>106000</v>
      </c>
    </row>
    <row r="136" spans="1:10" ht="22.7" customHeight="1">
      <c r="A136" s="52"/>
      <c r="B136" s="67"/>
      <c r="C136" s="68"/>
      <c r="D136" s="69"/>
      <c r="E136" s="69"/>
      <c r="F136" s="69"/>
      <c r="G136" s="65"/>
      <c r="H136" s="70" t="s">
        <v>170</v>
      </c>
      <c r="I136" s="70" t="s">
        <v>75</v>
      </c>
      <c r="J136" s="71">
        <v>106000</v>
      </c>
    </row>
    <row r="137" spans="1:10" ht="22.7" customHeight="1">
      <c r="A137" s="52"/>
      <c r="B137" s="65"/>
      <c r="C137" s="66" t="s">
        <v>354</v>
      </c>
      <c r="D137" s="63">
        <v>22478000</v>
      </c>
      <c r="E137" s="63">
        <v>22478000</v>
      </c>
      <c r="F137" s="63">
        <v>22476440</v>
      </c>
      <c r="G137" s="51"/>
      <c r="H137" s="53"/>
      <c r="I137" s="53"/>
      <c r="J137" s="64"/>
    </row>
    <row r="138" spans="1:10" ht="22.7" customHeight="1">
      <c r="A138" s="52"/>
      <c r="B138" s="67"/>
      <c r="C138" s="68"/>
      <c r="D138" s="69"/>
      <c r="E138" s="69"/>
      <c r="F138" s="69"/>
      <c r="G138" s="65" t="s">
        <v>12</v>
      </c>
      <c r="H138" s="70"/>
      <c r="I138" s="70" t="s">
        <v>75</v>
      </c>
      <c r="J138" s="71">
        <v>6539040</v>
      </c>
    </row>
    <row r="139" spans="1:10" ht="22.75" customHeight="1">
      <c r="A139" s="52"/>
      <c r="B139" s="67"/>
      <c r="C139" s="68"/>
      <c r="D139" s="69"/>
      <c r="E139" s="69"/>
      <c r="F139" s="69"/>
      <c r="G139" s="65"/>
      <c r="H139" s="70" t="s">
        <v>292</v>
      </c>
      <c r="I139" s="70" t="s">
        <v>75</v>
      </c>
      <c r="J139" s="71">
        <v>6539040</v>
      </c>
    </row>
    <row r="140" spans="1:10" ht="22.7" customHeight="1">
      <c r="A140" s="52"/>
      <c r="B140" s="67"/>
      <c r="C140" s="68"/>
      <c r="D140" s="69"/>
      <c r="E140" s="69"/>
      <c r="F140" s="69"/>
      <c r="G140" s="65" t="s">
        <v>300</v>
      </c>
      <c r="H140" s="70"/>
      <c r="I140" s="70" t="s">
        <v>75</v>
      </c>
      <c r="J140" s="71">
        <v>382400</v>
      </c>
    </row>
    <row r="141" spans="1:10" ht="22.7" customHeight="1">
      <c r="A141" s="52"/>
      <c r="B141" s="67"/>
      <c r="C141" s="68"/>
      <c r="D141" s="69"/>
      <c r="E141" s="69"/>
      <c r="F141" s="69"/>
      <c r="G141" s="65"/>
      <c r="H141" s="70" t="s">
        <v>292</v>
      </c>
      <c r="I141" s="70" t="s">
        <v>75</v>
      </c>
      <c r="J141" s="71">
        <v>382400</v>
      </c>
    </row>
    <row r="142" spans="1:10" ht="22.7" customHeight="1">
      <c r="A142" s="52"/>
      <c r="B142" s="67"/>
      <c r="C142" s="68"/>
      <c r="D142" s="69"/>
      <c r="E142" s="69"/>
      <c r="F142" s="69"/>
      <c r="G142" s="65" t="s">
        <v>427</v>
      </c>
      <c r="H142" s="70"/>
      <c r="I142" s="70" t="s">
        <v>75</v>
      </c>
      <c r="J142" s="71">
        <v>15555000</v>
      </c>
    </row>
    <row r="143" spans="1:10" ht="22.75" customHeight="1">
      <c r="A143" s="52"/>
      <c r="B143" s="67"/>
      <c r="C143" s="68"/>
      <c r="D143" s="69"/>
      <c r="E143" s="69"/>
      <c r="F143" s="69"/>
      <c r="G143" s="65"/>
      <c r="H143" s="70" t="s">
        <v>292</v>
      </c>
      <c r="I143" s="70" t="s">
        <v>75</v>
      </c>
      <c r="J143" s="71">
        <v>15555000</v>
      </c>
    </row>
    <row r="144" spans="1:10" ht="22.7" customHeight="1">
      <c r="A144" s="51" t="s">
        <v>357</v>
      </c>
      <c r="B144" s="53"/>
      <c r="C144" s="62"/>
      <c r="D144" s="63">
        <v>118720000</v>
      </c>
      <c r="E144" s="63">
        <v>119132000</v>
      </c>
      <c r="F144" s="63">
        <v>118706300</v>
      </c>
      <c r="G144" s="51"/>
      <c r="H144" s="53"/>
      <c r="I144" s="53"/>
      <c r="J144" s="64"/>
    </row>
    <row r="145" spans="1:10" ht="22.7" customHeight="1">
      <c r="A145" s="65"/>
      <c r="B145" s="51" t="s">
        <v>282</v>
      </c>
      <c r="C145" s="62"/>
      <c r="D145" s="63">
        <v>49850000</v>
      </c>
      <c r="E145" s="63">
        <v>50242000</v>
      </c>
      <c r="F145" s="63">
        <v>49843240</v>
      </c>
      <c r="G145" s="51"/>
      <c r="H145" s="53"/>
      <c r="I145" s="53"/>
      <c r="J145" s="64"/>
    </row>
    <row r="146" spans="1:10" ht="22.7" customHeight="1">
      <c r="A146" s="52"/>
      <c r="B146" s="65"/>
      <c r="C146" s="66" t="s">
        <v>363</v>
      </c>
      <c r="D146" s="63">
        <v>19676000</v>
      </c>
      <c r="E146" s="63">
        <v>19676000</v>
      </c>
      <c r="F146" s="63">
        <v>19675250</v>
      </c>
      <c r="G146" s="51"/>
      <c r="H146" s="53"/>
      <c r="I146" s="53"/>
      <c r="J146" s="64"/>
    </row>
    <row r="147" spans="1:10" ht="22.7" customHeight="1">
      <c r="A147" s="52"/>
      <c r="B147" s="67"/>
      <c r="C147" s="68"/>
      <c r="D147" s="69"/>
      <c r="E147" s="69"/>
      <c r="F147" s="69"/>
      <c r="G147" s="65" t="s">
        <v>47</v>
      </c>
      <c r="H147" s="70"/>
      <c r="I147" s="70" t="s">
        <v>75</v>
      </c>
      <c r="J147" s="71">
        <v>101250</v>
      </c>
    </row>
    <row r="148" spans="1:10" ht="22.75" customHeight="1">
      <c r="A148" s="52"/>
      <c r="B148" s="67"/>
      <c r="C148" s="68"/>
      <c r="D148" s="69"/>
      <c r="E148" s="69"/>
      <c r="F148" s="69"/>
      <c r="G148" s="65"/>
      <c r="H148" s="70" t="s">
        <v>292</v>
      </c>
      <c r="I148" s="70" t="s">
        <v>75</v>
      </c>
      <c r="J148" s="71">
        <v>101250</v>
      </c>
    </row>
    <row r="149" spans="1:10" ht="22.7" customHeight="1">
      <c r="A149" s="52"/>
      <c r="B149" s="67"/>
      <c r="C149" s="68"/>
      <c r="D149" s="69"/>
      <c r="E149" s="69"/>
      <c r="F149" s="69"/>
      <c r="G149" s="65" t="s">
        <v>124</v>
      </c>
      <c r="H149" s="70"/>
      <c r="I149" s="70" t="s">
        <v>75</v>
      </c>
      <c r="J149" s="71">
        <v>500000</v>
      </c>
    </row>
    <row r="150" spans="1:10" ht="22.7" customHeight="1">
      <c r="A150" s="52"/>
      <c r="B150" s="67"/>
      <c r="C150" s="68"/>
      <c r="D150" s="69"/>
      <c r="E150" s="69"/>
      <c r="F150" s="69"/>
      <c r="G150" s="65"/>
      <c r="H150" s="70" t="s">
        <v>292</v>
      </c>
      <c r="I150" s="70" t="s">
        <v>75</v>
      </c>
      <c r="J150" s="71">
        <v>500000</v>
      </c>
    </row>
    <row r="151" spans="1:10" ht="22.7" customHeight="1">
      <c r="A151" s="52"/>
      <c r="B151" s="67"/>
      <c r="C151" s="68"/>
      <c r="D151" s="69"/>
      <c r="E151" s="69"/>
      <c r="F151" s="69"/>
      <c r="G151" s="65" t="s">
        <v>127</v>
      </c>
      <c r="H151" s="70"/>
      <c r="I151" s="70" t="s">
        <v>75</v>
      </c>
      <c r="J151" s="71">
        <v>19000000</v>
      </c>
    </row>
    <row r="152" ht="2" customHeight="1"/>
    <row r="153" ht="25.1" customHeight="1"/>
    <row r="154" ht="2" customHeight="1"/>
    <row r="155" ht="5.85" customHeight="1"/>
    <row r="156" spans="1:10" ht="17" customHeight="1">
      <c r="A156" s="111"/>
      <c r="B156" s="111"/>
      <c r="C156" s="111"/>
      <c r="D156" s="111"/>
      <c r="E156" s="59" t="s">
        <v>90</v>
      </c>
      <c r="F156" s="60"/>
      <c r="G156" s="60"/>
      <c r="H156" s="60" t="s">
        <v>182</v>
      </c>
      <c r="I156" s="112" t="s">
        <v>324</v>
      </c>
      <c r="J156" s="112"/>
    </row>
    <row r="157" ht="50.4" customHeight="1"/>
    <row r="158" spans="1:10" ht="32.05" customHeight="1">
      <c r="A158" s="108" t="s">
        <v>25</v>
      </c>
      <c r="B158" s="108"/>
      <c r="C158" s="108"/>
      <c r="D158" s="108"/>
      <c r="E158" s="108"/>
      <c r="F158" s="108"/>
      <c r="G158" s="108"/>
      <c r="H158" s="108"/>
      <c r="I158" s="108"/>
      <c r="J158" s="108"/>
    </row>
    <row r="159" ht="10.5" customHeight="1"/>
    <row r="160" spans="1:10" ht="17.05" customHeight="1">
      <c r="A160" s="111" t="s">
        <v>320</v>
      </c>
      <c r="B160" s="111"/>
      <c r="C160" s="111"/>
      <c r="D160" s="111"/>
      <c r="E160" s="111"/>
      <c r="F160" s="111"/>
      <c r="G160" s="111"/>
      <c r="H160" s="111"/>
      <c r="I160" s="111"/>
      <c r="J160" s="111"/>
    </row>
    <row r="161" spans="1:10" ht="22.7" customHeight="1">
      <c r="A161" s="109" t="s">
        <v>79</v>
      </c>
      <c r="B161" s="109"/>
      <c r="C161" s="109"/>
      <c r="D161" s="109" t="s">
        <v>95</v>
      </c>
      <c r="E161" s="109" t="s">
        <v>209</v>
      </c>
      <c r="F161" s="109" t="s">
        <v>77</v>
      </c>
      <c r="G161" s="109" t="s">
        <v>167</v>
      </c>
      <c r="H161" s="109"/>
      <c r="I161" s="109"/>
      <c r="J161" s="109"/>
    </row>
    <row r="162" spans="1:10" ht="22.7" customHeight="1">
      <c r="A162" s="61" t="s">
        <v>65</v>
      </c>
      <c r="B162" s="61" t="s">
        <v>84</v>
      </c>
      <c r="C162" s="61" t="s">
        <v>110</v>
      </c>
      <c r="D162" s="109"/>
      <c r="E162" s="109"/>
      <c r="F162" s="109"/>
      <c r="G162" s="109"/>
      <c r="H162" s="109"/>
      <c r="I162" s="109"/>
      <c r="J162" s="109"/>
    </row>
    <row r="163" spans="1:10" ht="22.75" customHeight="1">
      <c r="A163" s="52"/>
      <c r="B163" s="67"/>
      <c r="C163" s="68"/>
      <c r="D163" s="69"/>
      <c r="E163" s="69"/>
      <c r="F163" s="69"/>
      <c r="G163" s="65"/>
      <c r="H163" s="70" t="s">
        <v>292</v>
      </c>
      <c r="I163" s="70" t="s">
        <v>75</v>
      </c>
      <c r="J163" s="71">
        <v>19000000</v>
      </c>
    </row>
    <row r="164" spans="1:10" ht="22.7" customHeight="1">
      <c r="A164" s="52"/>
      <c r="B164" s="67"/>
      <c r="C164" s="68"/>
      <c r="D164" s="69"/>
      <c r="E164" s="69"/>
      <c r="F164" s="69"/>
      <c r="G164" s="65" t="s">
        <v>16</v>
      </c>
      <c r="H164" s="70"/>
      <c r="I164" s="70" t="s">
        <v>75</v>
      </c>
      <c r="J164" s="71">
        <v>74000</v>
      </c>
    </row>
    <row r="165" spans="1:10" ht="22.7" customHeight="1">
      <c r="A165" s="52"/>
      <c r="B165" s="67"/>
      <c r="C165" s="68"/>
      <c r="D165" s="69"/>
      <c r="E165" s="69"/>
      <c r="F165" s="69"/>
      <c r="G165" s="65"/>
      <c r="H165" s="70" t="s">
        <v>292</v>
      </c>
      <c r="I165" s="70" t="s">
        <v>75</v>
      </c>
      <c r="J165" s="71">
        <v>74000</v>
      </c>
    </row>
    <row r="166" spans="1:10" ht="22.7" customHeight="1">
      <c r="A166" s="52"/>
      <c r="B166" s="65"/>
      <c r="C166" s="66" t="s">
        <v>428</v>
      </c>
      <c r="D166" s="63">
        <v>294000</v>
      </c>
      <c r="E166" s="63">
        <v>294000</v>
      </c>
      <c r="F166" s="63">
        <v>293650</v>
      </c>
      <c r="G166" s="51"/>
      <c r="H166" s="53"/>
      <c r="I166" s="53"/>
      <c r="J166" s="64"/>
    </row>
    <row r="167" spans="1:10" ht="22.7" customHeight="1">
      <c r="A167" s="52"/>
      <c r="B167" s="67"/>
      <c r="C167" s="68"/>
      <c r="D167" s="69"/>
      <c r="E167" s="69"/>
      <c r="F167" s="69"/>
      <c r="G167" s="65" t="s">
        <v>267</v>
      </c>
      <c r="H167" s="70"/>
      <c r="I167" s="70" t="s">
        <v>75</v>
      </c>
      <c r="J167" s="71">
        <v>293650</v>
      </c>
    </row>
    <row r="168" spans="1:10" ht="22.75" customHeight="1">
      <c r="A168" s="52"/>
      <c r="B168" s="67"/>
      <c r="C168" s="68"/>
      <c r="D168" s="69"/>
      <c r="E168" s="69"/>
      <c r="F168" s="69"/>
      <c r="G168" s="65"/>
      <c r="H168" s="70" t="s">
        <v>292</v>
      </c>
      <c r="I168" s="70" t="s">
        <v>75</v>
      </c>
      <c r="J168" s="71">
        <v>293650</v>
      </c>
    </row>
    <row r="169" spans="1:10" ht="22.7" customHeight="1">
      <c r="A169" s="52"/>
      <c r="B169" s="65"/>
      <c r="C169" s="66" t="s">
        <v>429</v>
      </c>
      <c r="D169" s="63">
        <v>10695000</v>
      </c>
      <c r="E169" s="63">
        <v>10695000</v>
      </c>
      <c r="F169" s="63">
        <v>10693570</v>
      </c>
      <c r="G169" s="51"/>
      <c r="H169" s="53"/>
      <c r="I169" s="53"/>
      <c r="J169" s="64"/>
    </row>
    <row r="170" spans="1:10" ht="22.7" customHeight="1">
      <c r="A170" s="52"/>
      <c r="B170" s="67"/>
      <c r="C170" s="68"/>
      <c r="D170" s="69"/>
      <c r="E170" s="69"/>
      <c r="F170" s="69"/>
      <c r="G170" s="65" t="s">
        <v>430</v>
      </c>
      <c r="H170" s="70"/>
      <c r="I170" s="70" t="s">
        <v>75</v>
      </c>
      <c r="J170" s="71">
        <v>7093570</v>
      </c>
    </row>
    <row r="171" spans="1:10" ht="22.7" customHeight="1">
      <c r="A171" s="52"/>
      <c r="B171" s="67"/>
      <c r="C171" s="68"/>
      <c r="D171" s="69"/>
      <c r="E171" s="69"/>
      <c r="F171" s="69"/>
      <c r="G171" s="65"/>
      <c r="H171" s="70" t="s">
        <v>292</v>
      </c>
      <c r="I171" s="70" t="s">
        <v>75</v>
      </c>
      <c r="J171" s="71">
        <v>7093570</v>
      </c>
    </row>
    <row r="172" spans="1:10" ht="22.75" customHeight="1">
      <c r="A172" s="52"/>
      <c r="B172" s="67"/>
      <c r="C172" s="68"/>
      <c r="D172" s="69"/>
      <c r="E172" s="69"/>
      <c r="F172" s="69"/>
      <c r="G172" s="65" t="s">
        <v>431</v>
      </c>
      <c r="H172" s="70"/>
      <c r="I172" s="70" t="s">
        <v>75</v>
      </c>
      <c r="J172" s="71">
        <v>2600000</v>
      </c>
    </row>
    <row r="173" spans="1:10" ht="22.7" customHeight="1">
      <c r="A173" s="52"/>
      <c r="B173" s="67"/>
      <c r="C173" s="68"/>
      <c r="D173" s="69"/>
      <c r="E173" s="69"/>
      <c r="F173" s="69"/>
      <c r="G173" s="65"/>
      <c r="H173" s="70" t="s">
        <v>292</v>
      </c>
      <c r="I173" s="70" t="s">
        <v>75</v>
      </c>
      <c r="J173" s="71">
        <v>2600000</v>
      </c>
    </row>
    <row r="174" spans="1:10" ht="22.7" customHeight="1">
      <c r="A174" s="52"/>
      <c r="B174" s="67"/>
      <c r="C174" s="68"/>
      <c r="D174" s="69"/>
      <c r="E174" s="69"/>
      <c r="F174" s="69"/>
      <c r="G174" s="65" t="s">
        <v>432</v>
      </c>
      <c r="H174" s="70"/>
      <c r="I174" s="70" t="s">
        <v>75</v>
      </c>
      <c r="J174" s="71">
        <v>1000000</v>
      </c>
    </row>
    <row r="175" spans="1:10" ht="22.7" customHeight="1">
      <c r="A175" s="52"/>
      <c r="B175" s="67"/>
      <c r="C175" s="68"/>
      <c r="D175" s="69"/>
      <c r="E175" s="69"/>
      <c r="F175" s="69"/>
      <c r="G175" s="65"/>
      <c r="H175" s="70" t="s">
        <v>292</v>
      </c>
      <c r="I175" s="70" t="s">
        <v>75</v>
      </c>
      <c r="J175" s="71">
        <v>1000000</v>
      </c>
    </row>
    <row r="176" spans="1:10" ht="22.7" customHeight="1">
      <c r="A176" s="52"/>
      <c r="B176" s="65"/>
      <c r="C176" s="66" t="s">
        <v>433</v>
      </c>
      <c r="D176" s="63">
        <v>1072000</v>
      </c>
      <c r="E176" s="63">
        <v>1072000</v>
      </c>
      <c r="F176" s="63">
        <v>1071240</v>
      </c>
      <c r="G176" s="51"/>
      <c r="H176" s="53"/>
      <c r="I176" s="53"/>
      <c r="J176" s="64"/>
    </row>
    <row r="177" spans="1:10" ht="22.75" customHeight="1">
      <c r="A177" s="52"/>
      <c r="B177" s="67"/>
      <c r="C177" s="68"/>
      <c r="D177" s="69"/>
      <c r="E177" s="69"/>
      <c r="F177" s="69"/>
      <c r="G177" s="65" t="s">
        <v>267</v>
      </c>
      <c r="H177" s="70"/>
      <c r="I177" s="70" t="s">
        <v>75</v>
      </c>
      <c r="J177" s="71">
        <v>1071240</v>
      </c>
    </row>
    <row r="178" spans="1:10" ht="22.7" customHeight="1">
      <c r="A178" s="52"/>
      <c r="B178" s="67"/>
      <c r="C178" s="68"/>
      <c r="D178" s="69"/>
      <c r="E178" s="69"/>
      <c r="F178" s="69"/>
      <c r="G178" s="65"/>
      <c r="H178" s="70" t="s">
        <v>292</v>
      </c>
      <c r="I178" s="70" t="s">
        <v>75</v>
      </c>
      <c r="J178" s="71">
        <v>927240</v>
      </c>
    </row>
    <row r="179" spans="1:10" ht="22.7" customHeight="1">
      <c r="A179" s="52"/>
      <c r="B179" s="67"/>
      <c r="C179" s="68"/>
      <c r="D179" s="69"/>
      <c r="E179" s="69"/>
      <c r="F179" s="69"/>
      <c r="G179" s="65"/>
      <c r="H179" s="70" t="s">
        <v>156</v>
      </c>
      <c r="I179" s="70" t="s">
        <v>75</v>
      </c>
      <c r="J179" s="71">
        <v>144000</v>
      </c>
    </row>
    <row r="180" spans="1:10" ht="22.7" customHeight="1">
      <c r="A180" s="52"/>
      <c r="B180" s="65"/>
      <c r="C180" s="66" t="s">
        <v>434</v>
      </c>
      <c r="D180" s="63">
        <v>1658000</v>
      </c>
      <c r="E180" s="63">
        <v>1658000</v>
      </c>
      <c r="F180" s="63">
        <v>1657300</v>
      </c>
      <c r="G180" s="51"/>
      <c r="H180" s="53"/>
      <c r="I180" s="53"/>
      <c r="J180" s="64"/>
    </row>
    <row r="181" spans="1:10" ht="22.75" customHeight="1">
      <c r="A181" s="52"/>
      <c r="B181" s="67"/>
      <c r="C181" s="68"/>
      <c r="D181" s="69"/>
      <c r="E181" s="69"/>
      <c r="F181" s="69"/>
      <c r="G181" s="65" t="s">
        <v>360</v>
      </c>
      <c r="H181" s="70"/>
      <c r="I181" s="70" t="s">
        <v>75</v>
      </c>
      <c r="J181" s="71">
        <v>600000</v>
      </c>
    </row>
    <row r="182" spans="1:10" ht="22.7" customHeight="1">
      <c r="A182" s="52"/>
      <c r="B182" s="67"/>
      <c r="C182" s="68"/>
      <c r="D182" s="69"/>
      <c r="E182" s="69"/>
      <c r="F182" s="69"/>
      <c r="G182" s="65"/>
      <c r="H182" s="70" t="s">
        <v>292</v>
      </c>
      <c r="I182" s="70" t="s">
        <v>75</v>
      </c>
      <c r="J182" s="71">
        <v>600000</v>
      </c>
    </row>
    <row r="183" spans="1:10" ht="22.7" customHeight="1">
      <c r="A183" s="52"/>
      <c r="B183" s="67"/>
      <c r="C183" s="68"/>
      <c r="D183" s="69"/>
      <c r="E183" s="69"/>
      <c r="F183" s="69"/>
      <c r="G183" s="65" t="s">
        <v>312</v>
      </c>
      <c r="H183" s="70"/>
      <c r="I183" s="70" t="s">
        <v>75</v>
      </c>
      <c r="J183" s="71">
        <v>1057300</v>
      </c>
    </row>
    <row r="184" spans="1:10" ht="22.7" customHeight="1">
      <c r="A184" s="52"/>
      <c r="B184" s="67"/>
      <c r="C184" s="68"/>
      <c r="D184" s="69"/>
      <c r="E184" s="69"/>
      <c r="F184" s="69"/>
      <c r="G184" s="65"/>
      <c r="H184" s="70" t="s">
        <v>292</v>
      </c>
      <c r="I184" s="70" t="s">
        <v>75</v>
      </c>
      <c r="J184" s="71">
        <v>1057300</v>
      </c>
    </row>
    <row r="185" spans="1:10" ht="22.7" customHeight="1">
      <c r="A185" s="52"/>
      <c r="B185" s="65"/>
      <c r="C185" s="66" t="s">
        <v>435</v>
      </c>
      <c r="D185" s="63">
        <v>499000</v>
      </c>
      <c r="E185" s="63">
        <v>499000</v>
      </c>
      <c r="F185" s="63">
        <v>498930</v>
      </c>
      <c r="G185" s="51"/>
      <c r="H185" s="53"/>
      <c r="I185" s="53"/>
      <c r="J185" s="64"/>
    </row>
    <row r="186" spans="1:10" ht="22.75" customHeight="1">
      <c r="A186" s="52"/>
      <c r="B186" s="67"/>
      <c r="C186" s="68"/>
      <c r="D186" s="69"/>
      <c r="E186" s="69"/>
      <c r="F186" s="69"/>
      <c r="G186" s="65" t="s">
        <v>267</v>
      </c>
      <c r="H186" s="70"/>
      <c r="I186" s="70" t="s">
        <v>75</v>
      </c>
      <c r="J186" s="71">
        <v>498930</v>
      </c>
    </row>
    <row r="187" spans="1:10" ht="22.7" customHeight="1">
      <c r="A187" s="52"/>
      <c r="B187" s="67"/>
      <c r="C187" s="68"/>
      <c r="D187" s="69"/>
      <c r="E187" s="69"/>
      <c r="F187" s="69"/>
      <c r="G187" s="65"/>
      <c r="H187" s="70" t="s">
        <v>292</v>
      </c>
      <c r="I187" s="70" t="s">
        <v>75</v>
      </c>
      <c r="J187" s="71">
        <v>498930</v>
      </c>
    </row>
    <row r="188" spans="1:10" ht="22.7" customHeight="1">
      <c r="A188" s="52"/>
      <c r="B188" s="65"/>
      <c r="C188" s="66" t="s">
        <v>436</v>
      </c>
      <c r="D188" s="63">
        <v>10000000</v>
      </c>
      <c r="E188" s="63">
        <v>10000000</v>
      </c>
      <c r="F188" s="63">
        <v>10000000</v>
      </c>
      <c r="G188" s="51"/>
      <c r="H188" s="53"/>
      <c r="I188" s="53"/>
      <c r="J188" s="64"/>
    </row>
    <row r="189" spans="1:10" ht="22.7" customHeight="1">
      <c r="A189" s="52"/>
      <c r="B189" s="67"/>
      <c r="C189" s="68"/>
      <c r="D189" s="69"/>
      <c r="E189" s="69"/>
      <c r="F189" s="69"/>
      <c r="G189" s="65" t="s">
        <v>48</v>
      </c>
      <c r="H189" s="70"/>
      <c r="I189" s="70" t="s">
        <v>75</v>
      </c>
      <c r="J189" s="71">
        <v>10000000</v>
      </c>
    </row>
    <row r="190" spans="1:10" ht="22.75" customHeight="1">
      <c r="A190" s="52"/>
      <c r="B190" s="67"/>
      <c r="C190" s="68"/>
      <c r="D190" s="69"/>
      <c r="E190" s="69"/>
      <c r="F190" s="69"/>
      <c r="G190" s="65"/>
      <c r="H190" s="70" t="s">
        <v>292</v>
      </c>
      <c r="I190" s="70" t="s">
        <v>75</v>
      </c>
      <c r="J190" s="71">
        <v>10000000</v>
      </c>
    </row>
    <row r="191" ht="2" customHeight="1"/>
    <row r="192" ht="25.05" customHeight="1"/>
    <row r="193" ht="2" customHeight="1"/>
    <row r="194" ht="5.85" customHeight="1"/>
    <row r="195" spans="1:10" ht="17.05" customHeight="1">
      <c r="A195" s="111"/>
      <c r="B195" s="111"/>
      <c r="C195" s="111"/>
      <c r="D195" s="111"/>
      <c r="E195" s="59" t="s">
        <v>106</v>
      </c>
      <c r="F195" s="60"/>
      <c r="G195" s="60"/>
      <c r="H195" s="60" t="s">
        <v>182</v>
      </c>
      <c r="I195" s="112" t="s">
        <v>324</v>
      </c>
      <c r="J195" s="112"/>
    </row>
    <row r="196" ht="50.35" customHeight="1"/>
    <row r="197" spans="1:10" ht="32.05" customHeight="1">
      <c r="A197" s="108" t="s">
        <v>25</v>
      </c>
      <c r="B197" s="108"/>
      <c r="C197" s="108"/>
      <c r="D197" s="108"/>
      <c r="E197" s="108"/>
      <c r="F197" s="108"/>
      <c r="G197" s="108"/>
      <c r="H197" s="108"/>
      <c r="I197" s="108"/>
      <c r="J197" s="108"/>
    </row>
    <row r="198" ht="10.55" customHeight="1"/>
    <row r="199" spans="1:10" ht="17" customHeight="1">
      <c r="A199" s="111" t="s">
        <v>320</v>
      </c>
      <c r="B199" s="111"/>
      <c r="C199" s="111"/>
      <c r="D199" s="111"/>
      <c r="E199" s="111"/>
      <c r="F199" s="111"/>
      <c r="G199" s="111"/>
      <c r="H199" s="111"/>
      <c r="I199" s="111"/>
      <c r="J199" s="111"/>
    </row>
    <row r="200" spans="1:10" ht="22.7" customHeight="1">
      <c r="A200" s="109" t="s">
        <v>79</v>
      </c>
      <c r="B200" s="109"/>
      <c r="C200" s="109"/>
      <c r="D200" s="109" t="s">
        <v>95</v>
      </c>
      <c r="E200" s="109" t="s">
        <v>209</v>
      </c>
      <c r="F200" s="109" t="s">
        <v>77</v>
      </c>
      <c r="G200" s="109" t="s">
        <v>167</v>
      </c>
      <c r="H200" s="109"/>
      <c r="I200" s="109"/>
      <c r="J200" s="109"/>
    </row>
    <row r="201" spans="1:10" ht="22.75" customHeight="1">
      <c r="A201" s="61" t="s">
        <v>65</v>
      </c>
      <c r="B201" s="61" t="s">
        <v>84</v>
      </c>
      <c r="C201" s="61" t="s">
        <v>110</v>
      </c>
      <c r="D201" s="109"/>
      <c r="E201" s="109"/>
      <c r="F201" s="109"/>
      <c r="G201" s="109"/>
      <c r="H201" s="109"/>
      <c r="I201" s="109"/>
      <c r="J201" s="109"/>
    </row>
    <row r="202" spans="1:10" ht="22.7" customHeight="1">
      <c r="A202" s="52"/>
      <c r="B202" s="65"/>
      <c r="C202" s="66" t="s">
        <v>437</v>
      </c>
      <c r="D202" s="63">
        <v>5956000</v>
      </c>
      <c r="E202" s="63">
        <v>6348000</v>
      </c>
      <c r="F202" s="63">
        <v>5953300</v>
      </c>
      <c r="G202" s="51"/>
      <c r="H202" s="53"/>
      <c r="I202" s="53"/>
      <c r="J202" s="64"/>
    </row>
    <row r="203" spans="1:10" ht="22.7" customHeight="1">
      <c r="A203" s="52"/>
      <c r="B203" s="67"/>
      <c r="C203" s="68"/>
      <c r="D203" s="69"/>
      <c r="E203" s="69"/>
      <c r="F203" s="69"/>
      <c r="G203" s="65" t="s">
        <v>267</v>
      </c>
      <c r="H203" s="70"/>
      <c r="I203" s="70" t="s">
        <v>75</v>
      </c>
      <c r="J203" s="71">
        <v>5553300</v>
      </c>
    </row>
    <row r="204" spans="1:10" ht="22.7" customHeight="1">
      <c r="A204" s="52"/>
      <c r="B204" s="67"/>
      <c r="C204" s="68"/>
      <c r="D204" s="69"/>
      <c r="E204" s="69"/>
      <c r="F204" s="69"/>
      <c r="G204" s="65"/>
      <c r="H204" s="70" t="s">
        <v>292</v>
      </c>
      <c r="I204" s="70" t="s">
        <v>75</v>
      </c>
      <c r="J204" s="71">
        <v>5553300</v>
      </c>
    </row>
    <row r="205" spans="1:10" ht="22.75" customHeight="1">
      <c r="A205" s="52"/>
      <c r="B205" s="67"/>
      <c r="C205" s="68"/>
      <c r="D205" s="69"/>
      <c r="E205" s="69"/>
      <c r="F205" s="69"/>
      <c r="G205" s="65" t="s">
        <v>126</v>
      </c>
      <c r="H205" s="70"/>
      <c r="I205" s="70" t="s">
        <v>75</v>
      </c>
      <c r="J205" s="71">
        <v>400000</v>
      </c>
    </row>
    <row r="206" spans="1:10" ht="22.7" customHeight="1">
      <c r="A206" s="52"/>
      <c r="B206" s="67"/>
      <c r="C206" s="68"/>
      <c r="D206" s="69"/>
      <c r="E206" s="69"/>
      <c r="F206" s="69"/>
      <c r="G206" s="65"/>
      <c r="H206" s="70" t="s">
        <v>292</v>
      </c>
      <c r="I206" s="70" t="s">
        <v>75</v>
      </c>
      <c r="J206" s="71">
        <v>400000</v>
      </c>
    </row>
    <row r="207" spans="1:10" ht="22.7" customHeight="1">
      <c r="A207" s="65"/>
      <c r="B207" s="51" t="s">
        <v>313</v>
      </c>
      <c r="C207" s="62"/>
      <c r="D207" s="63">
        <v>68870000</v>
      </c>
      <c r="E207" s="63">
        <v>68890000</v>
      </c>
      <c r="F207" s="63">
        <v>68863060</v>
      </c>
      <c r="G207" s="51"/>
      <c r="H207" s="53"/>
      <c r="I207" s="53"/>
      <c r="J207" s="64"/>
    </row>
    <row r="208" spans="1:10" ht="22.7" customHeight="1">
      <c r="A208" s="52"/>
      <c r="B208" s="65"/>
      <c r="C208" s="66" t="s">
        <v>287</v>
      </c>
      <c r="D208" s="63">
        <v>10634000</v>
      </c>
      <c r="E208" s="63">
        <v>10634000</v>
      </c>
      <c r="F208" s="63">
        <v>10631810</v>
      </c>
      <c r="G208" s="51"/>
      <c r="H208" s="53"/>
      <c r="I208" s="53"/>
      <c r="J208" s="64"/>
    </row>
    <row r="209" spans="1:10" ht="22.7" customHeight="1">
      <c r="A209" s="52"/>
      <c r="B209" s="67"/>
      <c r="C209" s="68"/>
      <c r="D209" s="69"/>
      <c r="E209" s="69"/>
      <c r="F209" s="69"/>
      <c r="G209" s="65" t="s">
        <v>155</v>
      </c>
      <c r="H209" s="70"/>
      <c r="I209" s="70" t="s">
        <v>75</v>
      </c>
      <c r="J209" s="71">
        <v>423600</v>
      </c>
    </row>
    <row r="210" spans="1:10" ht="22.75" customHeight="1">
      <c r="A210" s="52"/>
      <c r="B210" s="67"/>
      <c r="C210" s="68"/>
      <c r="D210" s="69"/>
      <c r="E210" s="69"/>
      <c r="F210" s="69"/>
      <c r="G210" s="65"/>
      <c r="H210" s="70" t="s">
        <v>292</v>
      </c>
      <c r="I210" s="70" t="s">
        <v>75</v>
      </c>
      <c r="J210" s="71">
        <v>423600</v>
      </c>
    </row>
    <row r="211" spans="1:10" ht="22.7" customHeight="1">
      <c r="A211" s="52"/>
      <c r="B211" s="67"/>
      <c r="C211" s="68"/>
      <c r="D211" s="69"/>
      <c r="E211" s="69"/>
      <c r="F211" s="69"/>
      <c r="G211" s="65" t="s">
        <v>438</v>
      </c>
      <c r="H211" s="70"/>
      <c r="I211" s="70" t="s">
        <v>75</v>
      </c>
      <c r="J211" s="71">
        <v>5716530</v>
      </c>
    </row>
    <row r="212" spans="1:10" ht="22.7" customHeight="1">
      <c r="A212" s="52"/>
      <c r="B212" s="67"/>
      <c r="C212" s="68"/>
      <c r="D212" s="69"/>
      <c r="E212" s="69"/>
      <c r="F212" s="69"/>
      <c r="G212" s="65"/>
      <c r="H212" s="70" t="s">
        <v>292</v>
      </c>
      <c r="I212" s="70" t="s">
        <v>75</v>
      </c>
      <c r="J212" s="71">
        <v>5716530</v>
      </c>
    </row>
    <row r="213" spans="1:10" ht="22.7" customHeight="1">
      <c r="A213" s="52"/>
      <c r="B213" s="67"/>
      <c r="C213" s="68"/>
      <c r="D213" s="69"/>
      <c r="E213" s="69"/>
      <c r="F213" s="69"/>
      <c r="G213" s="65" t="s">
        <v>439</v>
      </c>
      <c r="H213" s="70"/>
      <c r="I213" s="70" t="s">
        <v>75</v>
      </c>
      <c r="J213" s="71">
        <v>1020000</v>
      </c>
    </row>
    <row r="214" spans="1:10" ht="22.7" customHeight="1">
      <c r="A214" s="52"/>
      <c r="B214" s="67"/>
      <c r="C214" s="68"/>
      <c r="D214" s="69"/>
      <c r="E214" s="69"/>
      <c r="F214" s="69"/>
      <c r="G214" s="65"/>
      <c r="H214" s="70" t="s">
        <v>292</v>
      </c>
      <c r="I214" s="70" t="s">
        <v>75</v>
      </c>
      <c r="J214" s="71">
        <v>1020000</v>
      </c>
    </row>
    <row r="215" spans="1:10" ht="22.75" customHeight="1">
      <c r="A215" s="52"/>
      <c r="B215" s="67"/>
      <c r="C215" s="68"/>
      <c r="D215" s="69"/>
      <c r="E215" s="69"/>
      <c r="F215" s="69"/>
      <c r="G215" s="65" t="s">
        <v>440</v>
      </c>
      <c r="H215" s="70"/>
      <c r="I215" s="70" t="s">
        <v>75</v>
      </c>
      <c r="J215" s="71">
        <v>1371580</v>
      </c>
    </row>
    <row r="216" spans="1:10" ht="22.7" customHeight="1">
      <c r="A216" s="52"/>
      <c r="B216" s="67"/>
      <c r="C216" s="68"/>
      <c r="D216" s="69"/>
      <c r="E216" s="69"/>
      <c r="F216" s="69"/>
      <c r="G216" s="65"/>
      <c r="H216" s="70" t="s">
        <v>292</v>
      </c>
      <c r="I216" s="70" t="s">
        <v>75</v>
      </c>
      <c r="J216" s="71">
        <v>1371580</v>
      </c>
    </row>
    <row r="217" spans="1:10" ht="22.7" customHeight="1">
      <c r="A217" s="52"/>
      <c r="B217" s="67"/>
      <c r="C217" s="68"/>
      <c r="D217" s="69"/>
      <c r="E217" s="69"/>
      <c r="F217" s="69"/>
      <c r="G217" s="65" t="s">
        <v>441</v>
      </c>
      <c r="H217" s="70"/>
      <c r="I217" s="70" t="s">
        <v>75</v>
      </c>
      <c r="J217" s="71">
        <v>2100100</v>
      </c>
    </row>
    <row r="218" spans="1:10" ht="22.7" customHeight="1">
      <c r="A218" s="52"/>
      <c r="B218" s="67"/>
      <c r="C218" s="68"/>
      <c r="D218" s="69"/>
      <c r="E218" s="69"/>
      <c r="F218" s="69"/>
      <c r="G218" s="65"/>
      <c r="H218" s="70" t="s">
        <v>292</v>
      </c>
      <c r="I218" s="70" t="s">
        <v>75</v>
      </c>
      <c r="J218" s="71">
        <v>2100100</v>
      </c>
    </row>
    <row r="219" spans="1:10" ht="22.75" customHeight="1">
      <c r="A219" s="52"/>
      <c r="B219" s="65"/>
      <c r="C219" s="66" t="s">
        <v>314</v>
      </c>
      <c r="D219" s="63">
        <v>42910000</v>
      </c>
      <c r="E219" s="63">
        <v>42910000</v>
      </c>
      <c r="F219" s="63">
        <v>42909400</v>
      </c>
      <c r="G219" s="51"/>
      <c r="H219" s="53"/>
      <c r="I219" s="53"/>
      <c r="J219" s="64"/>
    </row>
    <row r="220" spans="1:10" ht="22.7" customHeight="1">
      <c r="A220" s="52"/>
      <c r="B220" s="67"/>
      <c r="C220" s="68"/>
      <c r="D220" s="69"/>
      <c r="E220" s="69"/>
      <c r="F220" s="69"/>
      <c r="G220" s="65" t="s">
        <v>123</v>
      </c>
      <c r="H220" s="70"/>
      <c r="I220" s="70" t="s">
        <v>75</v>
      </c>
      <c r="J220" s="71">
        <v>4076000</v>
      </c>
    </row>
    <row r="221" spans="1:10" ht="22.7" customHeight="1">
      <c r="A221" s="52"/>
      <c r="B221" s="67"/>
      <c r="C221" s="68"/>
      <c r="D221" s="69"/>
      <c r="E221" s="69"/>
      <c r="F221" s="69"/>
      <c r="G221" s="65"/>
      <c r="H221" s="70" t="s">
        <v>292</v>
      </c>
      <c r="I221" s="70" t="s">
        <v>75</v>
      </c>
      <c r="J221" s="71">
        <v>4076000</v>
      </c>
    </row>
    <row r="222" spans="1:10" ht="22.7" customHeight="1">
      <c r="A222" s="52"/>
      <c r="B222" s="67"/>
      <c r="C222" s="68"/>
      <c r="D222" s="69"/>
      <c r="E222" s="69"/>
      <c r="F222" s="69"/>
      <c r="G222" s="65" t="s">
        <v>17</v>
      </c>
      <c r="H222" s="70"/>
      <c r="I222" s="70" t="s">
        <v>75</v>
      </c>
      <c r="J222" s="71">
        <v>22174000</v>
      </c>
    </row>
    <row r="223" spans="1:10" ht="22.7" customHeight="1">
      <c r="A223" s="52"/>
      <c r="B223" s="67"/>
      <c r="C223" s="68"/>
      <c r="D223" s="69"/>
      <c r="E223" s="69"/>
      <c r="F223" s="69"/>
      <c r="G223" s="65"/>
      <c r="H223" s="70" t="s">
        <v>292</v>
      </c>
      <c r="I223" s="70" t="s">
        <v>75</v>
      </c>
      <c r="J223" s="71">
        <v>22174000</v>
      </c>
    </row>
    <row r="224" spans="1:10" ht="22.75" customHeight="1">
      <c r="A224" s="52"/>
      <c r="B224" s="67"/>
      <c r="C224" s="68"/>
      <c r="D224" s="69"/>
      <c r="E224" s="69"/>
      <c r="F224" s="69"/>
      <c r="G224" s="65" t="s">
        <v>18</v>
      </c>
      <c r="H224" s="70"/>
      <c r="I224" s="70" t="s">
        <v>75</v>
      </c>
      <c r="J224" s="71">
        <v>15352400</v>
      </c>
    </row>
    <row r="225" spans="1:10" ht="22.7" customHeight="1">
      <c r="A225" s="52"/>
      <c r="B225" s="67"/>
      <c r="C225" s="68"/>
      <c r="D225" s="69"/>
      <c r="E225" s="69"/>
      <c r="F225" s="69"/>
      <c r="G225" s="65"/>
      <c r="H225" s="70" t="s">
        <v>292</v>
      </c>
      <c r="I225" s="70" t="s">
        <v>75</v>
      </c>
      <c r="J225" s="71">
        <v>15352400</v>
      </c>
    </row>
    <row r="226" spans="1:10" ht="22.7" customHeight="1">
      <c r="A226" s="52"/>
      <c r="B226" s="67"/>
      <c r="C226" s="68"/>
      <c r="D226" s="69"/>
      <c r="E226" s="69"/>
      <c r="F226" s="69"/>
      <c r="G226" s="65" t="s">
        <v>4</v>
      </c>
      <c r="H226" s="70"/>
      <c r="I226" s="70" t="s">
        <v>75</v>
      </c>
      <c r="J226" s="71">
        <v>1127000</v>
      </c>
    </row>
    <row r="227" spans="1:10" ht="22.7" customHeight="1">
      <c r="A227" s="52"/>
      <c r="B227" s="67"/>
      <c r="C227" s="68"/>
      <c r="D227" s="69"/>
      <c r="E227" s="69"/>
      <c r="F227" s="69"/>
      <c r="G227" s="65"/>
      <c r="H227" s="70" t="s">
        <v>292</v>
      </c>
      <c r="I227" s="70" t="s">
        <v>75</v>
      </c>
      <c r="J227" s="71">
        <v>1127000</v>
      </c>
    </row>
    <row r="228" spans="1:10" ht="22.75" customHeight="1">
      <c r="A228" s="52"/>
      <c r="B228" s="67"/>
      <c r="C228" s="68"/>
      <c r="D228" s="69"/>
      <c r="E228" s="69"/>
      <c r="F228" s="69"/>
      <c r="G228" s="65" t="s">
        <v>442</v>
      </c>
      <c r="H228" s="70"/>
      <c r="I228" s="70" t="s">
        <v>75</v>
      </c>
      <c r="J228" s="71">
        <v>180000</v>
      </c>
    </row>
    <row r="229" spans="1:10" ht="22.7" customHeight="1">
      <c r="A229" s="52"/>
      <c r="B229" s="67"/>
      <c r="C229" s="68"/>
      <c r="D229" s="69"/>
      <c r="E229" s="69"/>
      <c r="F229" s="69"/>
      <c r="G229" s="65"/>
      <c r="H229" s="70" t="s">
        <v>291</v>
      </c>
      <c r="I229" s="70" t="s">
        <v>75</v>
      </c>
      <c r="J229" s="71">
        <v>180000</v>
      </c>
    </row>
    <row r="230" ht="2" customHeight="1"/>
    <row r="231" ht="25.1" customHeight="1"/>
    <row r="232" ht="2" customHeight="1"/>
    <row r="233" ht="5.8" customHeight="1"/>
    <row r="234" spans="1:10" ht="17.05" customHeight="1">
      <c r="A234" s="111"/>
      <c r="B234" s="111"/>
      <c r="C234" s="111"/>
      <c r="D234" s="111"/>
      <c r="E234" s="59" t="s">
        <v>82</v>
      </c>
      <c r="F234" s="60"/>
      <c r="G234" s="60"/>
      <c r="H234" s="60" t="s">
        <v>182</v>
      </c>
      <c r="I234" s="112" t="s">
        <v>324</v>
      </c>
      <c r="J234" s="112"/>
    </row>
    <row r="235" ht="50.35" customHeight="1"/>
    <row r="236" spans="1:10" ht="32.05" customHeight="1">
      <c r="A236" s="108" t="s">
        <v>25</v>
      </c>
      <c r="B236" s="108"/>
      <c r="C236" s="108"/>
      <c r="D236" s="108"/>
      <c r="E236" s="108"/>
      <c r="F236" s="108"/>
      <c r="G236" s="108"/>
      <c r="H236" s="108"/>
      <c r="I236" s="108"/>
      <c r="J236" s="108"/>
    </row>
    <row r="237" ht="10.55" customHeight="1"/>
    <row r="238" spans="1:10" ht="17" customHeight="1">
      <c r="A238" s="111" t="s">
        <v>320</v>
      </c>
      <c r="B238" s="111"/>
      <c r="C238" s="111"/>
      <c r="D238" s="111"/>
      <c r="E238" s="111"/>
      <c r="F238" s="111"/>
      <c r="G238" s="111"/>
      <c r="H238" s="111"/>
      <c r="I238" s="111"/>
      <c r="J238" s="111"/>
    </row>
    <row r="239" spans="1:10" ht="22.75" customHeight="1">
      <c r="A239" s="109" t="s">
        <v>79</v>
      </c>
      <c r="B239" s="109"/>
      <c r="C239" s="109"/>
      <c r="D239" s="109" t="s">
        <v>95</v>
      </c>
      <c r="E239" s="109" t="s">
        <v>209</v>
      </c>
      <c r="F239" s="109" t="s">
        <v>77</v>
      </c>
      <c r="G239" s="109" t="s">
        <v>167</v>
      </c>
      <c r="H239" s="109"/>
      <c r="I239" s="109"/>
      <c r="J239" s="109"/>
    </row>
    <row r="240" spans="1:10" ht="22.7" customHeight="1">
      <c r="A240" s="61" t="s">
        <v>65</v>
      </c>
      <c r="B240" s="61" t="s">
        <v>84</v>
      </c>
      <c r="C240" s="61" t="s">
        <v>110</v>
      </c>
      <c r="D240" s="109"/>
      <c r="E240" s="109"/>
      <c r="F240" s="109"/>
      <c r="G240" s="109"/>
      <c r="H240" s="109"/>
      <c r="I240" s="109"/>
      <c r="J240" s="109"/>
    </row>
    <row r="241" spans="1:10" ht="22.7" customHeight="1">
      <c r="A241" s="52"/>
      <c r="B241" s="65"/>
      <c r="C241" s="66" t="s">
        <v>275</v>
      </c>
      <c r="D241" s="63">
        <v>13626000</v>
      </c>
      <c r="E241" s="63">
        <v>13646000</v>
      </c>
      <c r="F241" s="63">
        <v>13621850</v>
      </c>
      <c r="G241" s="51"/>
      <c r="H241" s="53"/>
      <c r="I241" s="53"/>
      <c r="J241" s="64"/>
    </row>
    <row r="242" spans="1:10" ht="22.7" customHeight="1">
      <c r="A242" s="52"/>
      <c r="B242" s="67"/>
      <c r="C242" s="68"/>
      <c r="D242" s="69"/>
      <c r="E242" s="69"/>
      <c r="F242" s="69"/>
      <c r="G242" s="65" t="s">
        <v>338</v>
      </c>
      <c r="H242" s="70"/>
      <c r="I242" s="70" t="s">
        <v>75</v>
      </c>
      <c r="J242" s="71">
        <v>10309850</v>
      </c>
    </row>
    <row r="243" spans="1:10" ht="22.75" customHeight="1">
      <c r="A243" s="52"/>
      <c r="B243" s="67"/>
      <c r="C243" s="68"/>
      <c r="D243" s="69"/>
      <c r="E243" s="69"/>
      <c r="F243" s="69"/>
      <c r="G243" s="65"/>
      <c r="H243" s="70" t="s">
        <v>292</v>
      </c>
      <c r="I243" s="70" t="s">
        <v>75</v>
      </c>
      <c r="J243" s="71">
        <v>10309850</v>
      </c>
    </row>
    <row r="244" spans="1:10" ht="22.7" customHeight="1">
      <c r="A244" s="52"/>
      <c r="B244" s="67"/>
      <c r="C244" s="68"/>
      <c r="D244" s="69"/>
      <c r="E244" s="69"/>
      <c r="F244" s="69"/>
      <c r="G244" s="65" t="s">
        <v>63</v>
      </c>
      <c r="H244" s="70"/>
      <c r="I244" s="70" t="s">
        <v>75</v>
      </c>
      <c r="J244" s="71">
        <v>800190</v>
      </c>
    </row>
    <row r="245" spans="1:10" ht="22.7" customHeight="1">
      <c r="A245" s="52"/>
      <c r="B245" s="67"/>
      <c r="C245" s="68"/>
      <c r="D245" s="69"/>
      <c r="E245" s="69"/>
      <c r="F245" s="69"/>
      <c r="G245" s="65"/>
      <c r="H245" s="70" t="s">
        <v>292</v>
      </c>
      <c r="I245" s="70" t="s">
        <v>75</v>
      </c>
      <c r="J245" s="71">
        <v>800190</v>
      </c>
    </row>
    <row r="246" spans="1:10" ht="22.7" customHeight="1">
      <c r="A246" s="52"/>
      <c r="B246" s="67"/>
      <c r="C246" s="68"/>
      <c r="D246" s="69"/>
      <c r="E246" s="69"/>
      <c r="F246" s="69"/>
      <c r="G246" s="65" t="s">
        <v>52</v>
      </c>
      <c r="H246" s="70"/>
      <c r="I246" s="70" t="s">
        <v>75</v>
      </c>
      <c r="J246" s="71">
        <v>810000</v>
      </c>
    </row>
    <row r="247" spans="1:10" ht="22.7" customHeight="1">
      <c r="A247" s="52"/>
      <c r="B247" s="67"/>
      <c r="C247" s="68"/>
      <c r="D247" s="69"/>
      <c r="E247" s="69"/>
      <c r="F247" s="69"/>
      <c r="G247" s="65"/>
      <c r="H247" s="70" t="s">
        <v>292</v>
      </c>
      <c r="I247" s="70" t="s">
        <v>75</v>
      </c>
      <c r="J247" s="71">
        <v>810000</v>
      </c>
    </row>
    <row r="248" spans="1:10" ht="22.75" customHeight="1">
      <c r="A248" s="52"/>
      <c r="B248" s="67"/>
      <c r="C248" s="68"/>
      <c r="D248" s="69"/>
      <c r="E248" s="69"/>
      <c r="F248" s="69"/>
      <c r="G248" s="65" t="s">
        <v>43</v>
      </c>
      <c r="H248" s="70"/>
      <c r="I248" s="70" t="s">
        <v>75</v>
      </c>
      <c r="J248" s="71">
        <v>300000</v>
      </c>
    </row>
    <row r="249" spans="1:10" ht="22.7" customHeight="1">
      <c r="A249" s="52"/>
      <c r="B249" s="67"/>
      <c r="C249" s="68"/>
      <c r="D249" s="69"/>
      <c r="E249" s="69"/>
      <c r="F249" s="69"/>
      <c r="G249" s="65"/>
      <c r="H249" s="70" t="s">
        <v>292</v>
      </c>
      <c r="I249" s="70" t="s">
        <v>75</v>
      </c>
      <c r="J249" s="71">
        <v>300000</v>
      </c>
    </row>
    <row r="250" spans="1:10" ht="22.7" customHeight="1">
      <c r="A250" s="52"/>
      <c r="B250" s="67"/>
      <c r="C250" s="68"/>
      <c r="D250" s="69"/>
      <c r="E250" s="69"/>
      <c r="F250" s="69"/>
      <c r="G250" s="65" t="s">
        <v>45</v>
      </c>
      <c r="H250" s="70"/>
      <c r="I250" s="70" t="s">
        <v>75</v>
      </c>
      <c r="J250" s="71">
        <v>500120</v>
      </c>
    </row>
    <row r="251" spans="1:10" ht="22.7" customHeight="1">
      <c r="A251" s="52"/>
      <c r="B251" s="67"/>
      <c r="C251" s="68"/>
      <c r="D251" s="69"/>
      <c r="E251" s="69"/>
      <c r="F251" s="69"/>
      <c r="G251" s="65"/>
      <c r="H251" s="70" t="s">
        <v>292</v>
      </c>
      <c r="I251" s="70" t="s">
        <v>75</v>
      </c>
      <c r="J251" s="71">
        <v>500120</v>
      </c>
    </row>
    <row r="252" spans="1:10" ht="22.75" customHeight="1">
      <c r="A252" s="52"/>
      <c r="B252" s="67"/>
      <c r="C252" s="68"/>
      <c r="D252" s="69"/>
      <c r="E252" s="69"/>
      <c r="F252" s="69"/>
      <c r="G252" s="65" t="s">
        <v>56</v>
      </c>
      <c r="H252" s="70"/>
      <c r="I252" s="70" t="s">
        <v>75</v>
      </c>
      <c r="J252" s="71">
        <v>901690</v>
      </c>
    </row>
    <row r="253" spans="1:10" ht="22.7" customHeight="1">
      <c r="A253" s="52"/>
      <c r="B253" s="67"/>
      <c r="C253" s="68"/>
      <c r="D253" s="69"/>
      <c r="E253" s="69"/>
      <c r="F253" s="69"/>
      <c r="G253" s="65"/>
      <c r="H253" s="70" t="s">
        <v>292</v>
      </c>
      <c r="I253" s="70" t="s">
        <v>75</v>
      </c>
      <c r="J253" s="71">
        <v>901690</v>
      </c>
    </row>
    <row r="254" spans="1:10" ht="22.7" customHeight="1">
      <c r="A254" s="52"/>
      <c r="B254" s="65"/>
      <c r="C254" s="66" t="s">
        <v>285</v>
      </c>
      <c r="D254" s="63">
        <v>1700000</v>
      </c>
      <c r="E254" s="63">
        <v>1700000</v>
      </c>
      <c r="F254" s="63">
        <v>1700000</v>
      </c>
      <c r="G254" s="51"/>
      <c r="H254" s="53"/>
      <c r="I254" s="53"/>
      <c r="J254" s="64"/>
    </row>
    <row r="255" spans="1:10" ht="22.7" customHeight="1">
      <c r="A255" s="52"/>
      <c r="B255" s="67"/>
      <c r="C255" s="68"/>
      <c r="D255" s="69"/>
      <c r="E255" s="69"/>
      <c r="F255" s="69"/>
      <c r="G255" s="65" t="s">
        <v>443</v>
      </c>
      <c r="H255" s="70"/>
      <c r="I255" s="70" t="s">
        <v>75</v>
      </c>
      <c r="J255" s="71">
        <v>1700000</v>
      </c>
    </row>
    <row r="256" spans="1:10" ht="22.7" customHeight="1">
      <c r="A256" s="52"/>
      <c r="B256" s="67"/>
      <c r="C256" s="68"/>
      <c r="D256" s="69"/>
      <c r="E256" s="69"/>
      <c r="F256" s="69"/>
      <c r="G256" s="65"/>
      <c r="H256" s="70" t="s">
        <v>292</v>
      </c>
      <c r="I256" s="70" t="s">
        <v>75</v>
      </c>
      <c r="J256" s="71">
        <v>1700000</v>
      </c>
    </row>
    <row r="257" spans="1:10" ht="22.75" customHeight="1">
      <c r="A257" s="51" t="s">
        <v>305</v>
      </c>
      <c r="B257" s="53"/>
      <c r="C257" s="62"/>
      <c r="D257" s="63">
        <v>243086000</v>
      </c>
      <c r="E257" s="63">
        <v>243086000</v>
      </c>
      <c r="F257" s="63">
        <v>242899790</v>
      </c>
      <c r="G257" s="51"/>
      <c r="H257" s="53"/>
      <c r="I257" s="53"/>
      <c r="J257" s="64"/>
    </row>
    <row r="258" spans="1:10" ht="22.7" customHeight="1">
      <c r="A258" s="65"/>
      <c r="B258" s="51" t="s">
        <v>341</v>
      </c>
      <c r="C258" s="62"/>
      <c r="D258" s="63">
        <v>25074000</v>
      </c>
      <c r="E258" s="63">
        <v>25074000</v>
      </c>
      <c r="F258" s="63">
        <v>25072620</v>
      </c>
      <c r="G258" s="51"/>
      <c r="H258" s="53"/>
      <c r="I258" s="53"/>
      <c r="J258" s="64"/>
    </row>
    <row r="259" spans="1:10" ht="22.7" customHeight="1">
      <c r="A259" s="52"/>
      <c r="B259" s="65"/>
      <c r="C259" s="66" t="s">
        <v>340</v>
      </c>
      <c r="D259" s="63">
        <v>25074000</v>
      </c>
      <c r="E259" s="63">
        <v>25074000</v>
      </c>
      <c r="F259" s="63">
        <v>25072620</v>
      </c>
      <c r="G259" s="51"/>
      <c r="H259" s="53"/>
      <c r="I259" s="53"/>
      <c r="J259" s="64"/>
    </row>
    <row r="260" spans="1:10" ht="22.7" customHeight="1">
      <c r="A260" s="52"/>
      <c r="B260" s="67"/>
      <c r="C260" s="68"/>
      <c r="D260" s="69"/>
      <c r="E260" s="69"/>
      <c r="F260" s="69"/>
      <c r="G260" s="65" t="s">
        <v>3</v>
      </c>
      <c r="H260" s="70"/>
      <c r="I260" s="70" t="s">
        <v>75</v>
      </c>
      <c r="J260" s="71">
        <v>19451420</v>
      </c>
    </row>
    <row r="261" spans="1:10" ht="22.75" customHeight="1">
      <c r="A261" s="52"/>
      <c r="B261" s="67"/>
      <c r="C261" s="68"/>
      <c r="D261" s="69"/>
      <c r="E261" s="69"/>
      <c r="F261" s="69"/>
      <c r="G261" s="65"/>
      <c r="H261" s="70" t="s">
        <v>292</v>
      </c>
      <c r="I261" s="70" t="s">
        <v>75</v>
      </c>
      <c r="J261" s="71">
        <v>19451420</v>
      </c>
    </row>
    <row r="262" spans="1:10" ht="22.7" customHeight="1">
      <c r="A262" s="52"/>
      <c r="B262" s="67"/>
      <c r="C262" s="68"/>
      <c r="D262" s="69"/>
      <c r="E262" s="69"/>
      <c r="F262" s="69"/>
      <c r="G262" s="65" t="s">
        <v>130</v>
      </c>
      <c r="H262" s="70"/>
      <c r="I262" s="70" t="s">
        <v>75</v>
      </c>
      <c r="J262" s="71">
        <v>5621200</v>
      </c>
    </row>
    <row r="263" spans="1:10" ht="22.7" customHeight="1">
      <c r="A263" s="52"/>
      <c r="B263" s="67"/>
      <c r="C263" s="68"/>
      <c r="D263" s="69"/>
      <c r="E263" s="69"/>
      <c r="F263" s="69"/>
      <c r="G263" s="65"/>
      <c r="H263" s="70" t="s">
        <v>292</v>
      </c>
      <c r="I263" s="70" t="s">
        <v>75</v>
      </c>
      <c r="J263" s="71">
        <v>5621200</v>
      </c>
    </row>
    <row r="264" spans="1:10" ht="22.7" customHeight="1">
      <c r="A264" s="65"/>
      <c r="B264" s="51" t="s">
        <v>26</v>
      </c>
      <c r="C264" s="62"/>
      <c r="D264" s="63">
        <v>176701000</v>
      </c>
      <c r="E264" s="63">
        <v>176701000</v>
      </c>
      <c r="F264" s="63">
        <v>176632160</v>
      </c>
      <c r="G264" s="51"/>
      <c r="H264" s="53"/>
      <c r="I264" s="53"/>
      <c r="J264" s="64"/>
    </row>
    <row r="265" spans="1:10" ht="22.7" customHeight="1">
      <c r="A265" s="52"/>
      <c r="B265" s="65"/>
      <c r="C265" s="66" t="s">
        <v>302</v>
      </c>
      <c r="D265" s="63">
        <v>176701000</v>
      </c>
      <c r="E265" s="63">
        <v>176701000</v>
      </c>
      <c r="F265" s="63">
        <v>176632160</v>
      </c>
      <c r="G265" s="51"/>
      <c r="H265" s="53"/>
      <c r="I265" s="53"/>
      <c r="J265" s="64"/>
    </row>
    <row r="266" spans="1:10" ht="22.75" customHeight="1">
      <c r="A266" s="52"/>
      <c r="B266" s="67"/>
      <c r="C266" s="68"/>
      <c r="D266" s="69"/>
      <c r="E266" s="69"/>
      <c r="F266" s="69"/>
      <c r="G266" s="65" t="s">
        <v>8</v>
      </c>
      <c r="H266" s="70"/>
      <c r="I266" s="70" t="s">
        <v>75</v>
      </c>
      <c r="J266" s="71">
        <v>46634000</v>
      </c>
    </row>
    <row r="267" spans="1:10" ht="22.7" customHeight="1">
      <c r="A267" s="52"/>
      <c r="B267" s="67"/>
      <c r="C267" s="68"/>
      <c r="D267" s="69"/>
      <c r="E267" s="69"/>
      <c r="F267" s="69"/>
      <c r="G267" s="65"/>
      <c r="H267" s="70" t="s">
        <v>292</v>
      </c>
      <c r="I267" s="70" t="s">
        <v>75</v>
      </c>
      <c r="J267" s="71">
        <v>42034000</v>
      </c>
    </row>
    <row r="268" spans="1:10" ht="22.7" customHeight="1">
      <c r="A268" s="52"/>
      <c r="B268" s="67"/>
      <c r="C268" s="68"/>
      <c r="D268" s="69"/>
      <c r="E268" s="69"/>
      <c r="F268" s="69"/>
      <c r="G268" s="65"/>
      <c r="H268" s="70" t="s">
        <v>290</v>
      </c>
      <c r="I268" s="70" t="s">
        <v>75</v>
      </c>
      <c r="J268" s="71">
        <v>1900000</v>
      </c>
    </row>
    <row r="269" ht="2" customHeight="1"/>
    <row r="270" ht="25.1" customHeight="1"/>
    <row r="271" ht="2" customHeight="1"/>
    <row r="272" ht="5.85" customHeight="1"/>
    <row r="273" spans="1:10" ht="17" customHeight="1">
      <c r="A273" s="111"/>
      <c r="B273" s="111"/>
      <c r="C273" s="111"/>
      <c r="D273" s="111"/>
      <c r="E273" s="59" t="s">
        <v>74</v>
      </c>
      <c r="F273" s="60"/>
      <c r="G273" s="60"/>
      <c r="H273" s="60" t="s">
        <v>182</v>
      </c>
      <c r="I273" s="112" t="s">
        <v>324</v>
      </c>
      <c r="J273" s="112"/>
    </row>
    <row r="274" ht="50.35" customHeight="1"/>
    <row r="275" spans="1:10" ht="32.05" customHeight="1">
      <c r="A275" s="108" t="s">
        <v>25</v>
      </c>
      <c r="B275" s="108"/>
      <c r="C275" s="108"/>
      <c r="D275" s="108"/>
      <c r="E275" s="108"/>
      <c r="F275" s="108"/>
      <c r="G275" s="108"/>
      <c r="H275" s="108"/>
      <c r="I275" s="108"/>
      <c r="J275" s="108"/>
    </row>
    <row r="276" ht="10.55" customHeight="1"/>
    <row r="277" spans="1:10" ht="17.05" customHeight="1">
      <c r="A277" s="111" t="s">
        <v>320</v>
      </c>
      <c r="B277" s="111"/>
      <c r="C277" s="111"/>
      <c r="D277" s="111"/>
      <c r="E277" s="111"/>
      <c r="F277" s="111"/>
      <c r="G277" s="111"/>
      <c r="H277" s="111"/>
      <c r="I277" s="111"/>
      <c r="J277" s="111"/>
    </row>
    <row r="278" spans="1:10" ht="22.7" customHeight="1">
      <c r="A278" s="109" t="s">
        <v>79</v>
      </c>
      <c r="B278" s="109"/>
      <c r="C278" s="109"/>
      <c r="D278" s="109" t="s">
        <v>95</v>
      </c>
      <c r="E278" s="109" t="s">
        <v>209</v>
      </c>
      <c r="F278" s="109" t="s">
        <v>77</v>
      </c>
      <c r="G278" s="109" t="s">
        <v>167</v>
      </c>
      <c r="H278" s="109"/>
      <c r="I278" s="109"/>
      <c r="J278" s="109"/>
    </row>
    <row r="279" spans="1:10" ht="22.7" customHeight="1">
      <c r="A279" s="61" t="s">
        <v>65</v>
      </c>
      <c r="B279" s="61" t="s">
        <v>84</v>
      </c>
      <c r="C279" s="61" t="s">
        <v>110</v>
      </c>
      <c r="D279" s="109"/>
      <c r="E279" s="109"/>
      <c r="F279" s="109"/>
      <c r="G279" s="109"/>
      <c r="H279" s="109"/>
      <c r="I279" s="109"/>
      <c r="J279" s="109"/>
    </row>
    <row r="280" spans="1:10" ht="22.7" customHeight="1">
      <c r="A280" s="52"/>
      <c r="B280" s="67"/>
      <c r="C280" s="68"/>
      <c r="D280" s="69"/>
      <c r="E280" s="69"/>
      <c r="F280" s="69"/>
      <c r="G280" s="65"/>
      <c r="H280" s="70" t="s">
        <v>289</v>
      </c>
      <c r="I280" s="70" t="s">
        <v>75</v>
      </c>
      <c r="J280" s="71">
        <v>2700000</v>
      </c>
    </row>
    <row r="281" spans="1:10" ht="22.75" customHeight="1">
      <c r="A281" s="52"/>
      <c r="B281" s="67"/>
      <c r="C281" s="68"/>
      <c r="D281" s="69"/>
      <c r="E281" s="69"/>
      <c r="F281" s="69"/>
      <c r="G281" s="65" t="s">
        <v>60</v>
      </c>
      <c r="H281" s="70"/>
      <c r="I281" s="70" t="s">
        <v>75</v>
      </c>
      <c r="J281" s="71">
        <v>129998160</v>
      </c>
    </row>
    <row r="282" spans="1:10" ht="22.7" customHeight="1">
      <c r="A282" s="52"/>
      <c r="B282" s="67"/>
      <c r="C282" s="68"/>
      <c r="D282" s="69"/>
      <c r="E282" s="69"/>
      <c r="F282" s="69"/>
      <c r="G282" s="65"/>
      <c r="H282" s="70" t="s">
        <v>292</v>
      </c>
      <c r="I282" s="70" t="s">
        <v>75</v>
      </c>
      <c r="J282" s="71">
        <v>129998160</v>
      </c>
    </row>
    <row r="283" spans="1:10" ht="22.7" customHeight="1">
      <c r="A283" s="65"/>
      <c r="B283" s="51" t="s">
        <v>279</v>
      </c>
      <c r="C283" s="62"/>
      <c r="D283" s="63">
        <v>41311000</v>
      </c>
      <c r="E283" s="63">
        <v>41311000</v>
      </c>
      <c r="F283" s="63">
        <v>41195010</v>
      </c>
      <c r="G283" s="51"/>
      <c r="H283" s="53"/>
      <c r="I283" s="53"/>
      <c r="J283" s="64"/>
    </row>
    <row r="284" spans="1:10" ht="22.7" customHeight="1">
      <c r="A284" s="52"/>
      <c r="B284" s="65"/>
      <c r="C284" s="66" t="s">
        <v>342</v>
      </c>
      <c r="D284" s="63">
        <v>41311000</v>
      </c>
      <c r="E284" s="63">
        <v>41311000</v>
      </c>
      <c r="F284" s="63">
        <v>41195010</v>
      </c>
      <c r="G284" s="51"/>
      <c r="H284" s="53"/>
      <c r="I284" s="53"/>
      <c r="J284" s="64"/>
    </row>
    <row r="285" spans="1:10" ht="22.7" customHeight="1">
      <c r="A285" s="52"/>
      <c r="B285" s="67"/>
      <c r="C285" s="68"/>
      <c r="D285" s="69"/>
      <c r="E285" s="69"/>
      <c r="F285" s="69"/>
      <c r="G285" s="65" t="s">
        <v>150</v>
      </c>
      <c r="H285" s="70"/>
      <c r="I285" s="70" t="s">
        <v>75</v>
      </c>
      <c r="J285" s="71">
        <v>4038770</v>
      </c>
    </row>
    <row r="286" spans="1:10" ht="22.75" customHeight="1">
      <c r="A286" s="52"/>
      <c r="B286" s="67"/>
      <c r="C286" s="68"/>
      <c r="D286" s="69"/>
      <c r="E286" s="69"/>
      <c r="F286" s="69"/>
      <c r="G286" s="65"/>
      <c r="H286" s="70" t="s">
        <v>292</v>
      </c>
      <c r="I286" s="70" t="s">
        <v>75</v>
      </c>
      <c r="J286" s="71">
        <v>3162570</v>
      </c>
    </row>
    <row r="287" spans="1:10" ht="22.7" customHeight="1">
      <c r="A287" s="52"/>
      <c r="B287" s="67"/>
      <c r="C287" s="68"/>
      <c r="D287" s="69"/>
      <c r="E287" s="69"/>
      <c r="F287" s="69"/>
      <c r="G287" s="65"/>
      <c r="H287" s="70" t="s">
        <v>156</v>
      </c>
      <c r="I287" s="70" t="s">
        <v>75</v>
      </c>
      <c r="J287" s="71">
        <v>876200</v>
      </c>
    </row>
    <row r="288" spans="1:10" ht="22.7" customHeight="1">
      <c r="A288" s="52"/>
      <c r="B288" s="67"/>
      <c r="C288" s="68"/>
      <c r="D288" s="69"/>
      <c r="E288" s="69"/>
      <c r="F288" s="69"/>
      <c r="G288" s="65" t="s">
        <v>281</v>
      </c>
      <c r="H288" s="70"/>
      <c r="I288" s="70" t="s">
        <v>75</v>
      </c>
      <c r="J288" s="71">
        <v>9979380</v>
      </c>
    </row>
    <row r="289" spans="1:10" ht="22.7" customHeight="1">
      <c r="A289" s="52"/>
      <c r="B289" s="67"/>
      <c r="C289" s="68"/>
      <c r="D289" s="69"/>
      <c r="E289" s="69"/>
      <c r="F289" s="69"/>
      <c r="G289" s="65"/>
      <c r="H289" s="70" t="s">
        <v>291</v>
      </c>
      <c r="I289" s="70" t="s">
        <v>75</v>
      </c>
      <c r="J289" s="71">
        <v>9979380</v>
      </c>
    </row>
    <row r="290" spans="1:10" ht="22.75" customHeight="1">
      <c r="A290" s="52"/>
      <c r="B290" s="67"/>
      <c r="C290" s="68"/>
      <c r="D290" s="69"/>
      <c r="E290" s="69"/>
      <c r="F290" s="69"/>
      <c r="G290" s="65" t="s">
        <v>151</v>
      </c>
      <c r="H290" s="70"/>
      <c r="I290" s="70" t="s">
        <v>75</v>
      </c>
      <c r="J290" s="71">
        <v>26470860</v>
      </c>
    </row>
    <row r="291" spans="1:10" ht="22.7" customHeight="1">
      <c r="A291" s="52"/>
      <c r="B291" s="67"/>
      <c r="C291" s="68"/>
      <c r="D291" s="69"/>
      <c r="E291" s="69"/>
      <c r="F291" s="69"/>
      <c r="G291" s="65"/>
      <c r="H291" s="70" t="s">
        <v>170</v>
      </c>
      <c r="I291" s="70" t="s">
        <v>75</v>
      </c>
      <c r="J291" s="71">
        <v>24366230</v>
      </c>
    </row>
    <row r="292" spans="1:10" ht="22.7" customHeight="1">
      <c r="A292" s="52"/>
      <c r="B292" s="67"/>
      <c r="C292" s="68"/>
      <c r="D292" s="69"/>
      <c r="E292" s="69"/>
      <c r="F292" s="69"/>
      <c r="G292" s="65"/>
      <c r="H292" s="70" t="s">
        <v>173</v>
      </c>
      <c r="I292" s="70" t="s">
        <v>75</v>
      </c>
      <c r="J292" s="71">
        <v>2104630</v>
      </c>
    </row>
    <row r="293" spans="1:10" ht="22.7" customHeight="1">
      <c r="A293" s="52"/>
      <c r="B293" s="67"/>
      <c r="C293" s="68"/>
      <c r="D293" s="69"/>
      <c r="E293" s="69"/>
      <c r="F293" s="69"/>
      <c r="G293" s="65" t="s">
        <v>128</v>
      </c>
      <c r="H293" s="70"/>
      <c r="I293" s="70" t="s">
        <v>75</v>
      </c>
      <c r="J293" s="71">
        <v>300000</v>
      </c>
    </row>
    <row r="294" spans="1:10" ht="22.7" customHeight="1">
      <c r="A294" s="52"/>
      <c r="B294" s="67"/>
      <c r="C294" s="68"/>
      <c r="D294" s="69"/>
      <c r="E294" s="69"/>
      <c r="F294" s="69"/>
      <c r="G294" s="65"/>
      <c r="H294" s="70" t="s">
        <v>291</v>
      </c>
      <c r="I294" s="70" t="s">
        <v>75</v>
      </c>
      <c r="J294" s="71">
        <v>300000</v>
      </c>
    </row>
    <row r="295" spans="1:10" ht="22.75" customHeight="1">
      <c r="A295" s="52"/>
      <c r="B295" s="67"/>
      <c r="C295" s="68"/>
      <c r="D295" s="69"/>
      <c r="E295" s="69"/>
      <c r="F295" s="69"/>
      <c r="G295" s="65" t="s">
        <v>129</v>
      </c>
      <c r="H295" s="70"/>
      <c r="I295" s="70" t="s">
        <v>75</v>
      </c>
      <c r="J295" s="71">
        <v>300000</v>
      </c>
    </row>
    <row r="296" spans="1:10" ht="22.7" customHeight="1">
      <c r="A296" s="52"/>
      <c r="B296" s="67"/>
      <c r="C296" s="68"/>
      <c r="D296" s="69"/>
      <c r="E296" s="69"/>
      <c r="F296" s="69"/>
      <c r="G296" s="65"/>
      <c r="H296" s="70" t="s">
        <v>292</v>
      </c>
      <c r="I296" s="70" t="s">
        <v>75</v>
      </c>
      <c r="J296" s="71">
        <v>300000</v>
      </c>
    </row>
    <row r="297" spans="1:10" ht="22.7" customHeight="1">
      <c r="A297" s="52"/>
      <c r="B297" s="67"/>
      <c r="C297" s="68"/>
      <c r="D297" s="69"/>
      <c r="E297" s="69"/>
      <c r="F297" s="69"/>
      <c r="G297" s="65" t="s">
        <v>51</v>
      </c>
      <c r="H297" s="70"/>
      <c r="I297" s="70" t="s">
        <v>75</v>
      </c>
      <c r="J297" s="71">
        <v>106000</v>
      </c>
    </row>
    <row r="298" spans="1:10" ht="22.7" customHeight="1">
      <c r="A298" s="52"/>
      <c r="B298" s="67"/>
      <c r="C298" s="68"/>
      <c r="D298" s="69"/>
      <c r="E298" s="69"/>
      <c r="F298" s="69"/>
      <c r="G298" s="65"/>
      <c r="H298" s="70" t="s">
        <v>170</v>
      </c>
      <c r="I298" s="70" t="s">
        <v>75</v>
      </c>
      <c r="J298" s="71">
        <v>106000</v>
      </c>
    </row>
    <row r="299" spans="1:10" ht="22.75" customHeight="1">
      <c r="A299" s="51" t="s">
        <v>344</v>
      </c>
      <c r="B299" s="53"/>
      <c r="C299" s="62"/>
      <c r="D299" s="63">
        <v>111259000</v>
      </c>
      <c r="E299" s="63">
        <v>111718300</v>
      </c>
      <c r="F299" s="63">
        <v>111678600</v>
      </c>
      <c r="G299" s="51"/>
      <c r="H299" s="53"/>
      <c r="I299" s="53"/>
      <c r="J299" s="64"/>
    </row>
    <row r="300" spans="1:10" ht="22.7" customHeight="1">
      <c r="A300" s="65"/>
      <c r="B300" s="51" t="s">
        <v>345</v>
      </c>
      <c r="C300" s="62"/>
      <c r="D300" s="63">
        <v>79951000</v>
      </c>
      <c r="E300" s="63">
        <v>80410300</v>
      </c>
      <c r="F300" s="63">
        <v>80385750</v>
      </c>
      <c r="G300" s="51"/>
      <c r="H300" s="53"/>
      <c r="I300" s="53"/>
      <c r="J300" s="64"/>
    </row>
    <row r="301" spans="1:10" ht="22.7" customHeight="1">
      <c r="A301" s="52"/>
      <c r="B301" s="65"/>
      <c r="C301" s="66" t="s">
        <v>343</v>
      </c>
      <c r="D301" s="63">
        <v>79951000</v>
      </c>
      <c r="E301" s="63">
        <v>80410300</v>
      </c>
      <c r="F301" s="63">
        <v>80385750</v>
      </c>
      <c r="G301" s="51"/>
      <c r="H301" s="53"/>
      <c r="I301" s="53"/>
      <c r="J301" s="64"/>
    </row>
    <row r="302" spans="1:10" ht="22.7" customHeight="1">
      <c r="A302" s="52"/>
      <c r="B302" s="67"/>
      <c r="C302" s="68"/>
      <c r="D302" s="69"/>
      <c r="E302" s="69"/>
      <c r="F302" s="69"/>
      <c r="G302" s="65" t="s">
        <v>20</v>
      </c>
      <c r="H302" s="70"/>
      <c r="I302" s="70" t="s">
        <v>75</v>
      </c>
      <c r="J302" s="71">
        <v>40000</v>
      </c>
    </row>
    <row r="303" spans="1:10" ht="22.7" customHeight="1">
      <c r="A303" s="52"/>
      <c r="B303" s="67"/>
      <c r="C303" s="68"/>
      <c r="D303" s="69"/>
      <c r="E303" s="69"/>
      <c r="F303" s="69"/>
      <c r="G303" s="65"/>
      <c r="H303" s="70" t="s">
        <v>292</v>
      </c>
      <c r="I303" s="70" t="s">
        <v>75</v>
      </c>
      <c r="J303" s="71">
        <v>40000</v>
      </c>
    </row>
    <row r="304" spans="1:10" ht="22.75" customHeight="1">
      <c r="A304" s="52"/>
      <c r="B304" s="67"/>
      <c r="C304" s="68"/>
      <c r="D304" s="69"/>
      <c r="E304" s="69"/>
      <c r="F304" s="69"/>
      <c r="G304" s="65" t="s">
        <v>346</v>
      </c>
      <c r="H304" s="70"/>
      <c r="I304" s="70" t="s">
        <v>75</v>
      </c>
      <c r="J304" s="71">
        <v>6013220</v>
      </c>
    </row>
    <row r="305" spans="1:10" ht="22.7" customHeight="1">
      <c r="A305" s="52"/>
      <c r="B305" s="67"/>
      <c r="C305" s="68"/>
      <c r="D305" s="69"/>
      <c r="E305" s="69"/>
      <c r="F305" s="69"/>
      <c r="G305" s="65"/>
      <c r="H305" s="70" t="s">
        <v>292</v>
      </c>
      <c r="I305" s="70" t="s">
        <v>75</v>
      </c>
      <c r="J305" s="71">
        <v>6013220</v>
      </c>
    </row>
    <row r="306" spans="1:10" ht="22.7" customHeight="1">
      <c r="A306" s="52"/>
      <c r="B306" s="67"/>
      <c r="C306" s="68"/>
      <c r="D306" s="69"/>
      <c r="E306" s="69"/>
      <c r="F306" s="69"/>
      <c r="G306" s="65" t="s">
        <v>347</v>
      </c>
      <c r="H306" s="70"/>
      <c r="I306" s="70" t="s">
        <v>75</v>
      </c>
      <c r="J306" s="71">
        <v>1529000</v>
      </c>
    </row>
    <row r="307" spans="1:10" ht="22.7" customHeight="1">
      <c r="A307" s="52"/>
      <c r="B307" s="67"/>
      <c r="C307" s="68"/>
      <c r="D307" s="69"/>
      <c r="E307" s="69"/>
      <c r="F307" s="69"/>
      <c r="G307" s="65"/>
      <c r="H307" s="70" t="s">
        <v>292</v>
      </c>
      <c r="I307" s="70" t="s">
        <v>75</v>
      </c>
      <c r="J307" s="71">
        <v>1529000</v>
      </c>
    </row>
    <row r="308" ht="2" customHeight="1"/>
    <row r="309" ht="25.1" customHeight="1"/>
    <row r="310" ht="2" customHeight="1"/>
    <row r="311" ht="5.85" customHeight="1"/>
    <row r="312" spans="1:10" ht="17" customHeight="1">
      <c r="A312" s="111"/>
      <c r="B312" s="111"/>
      <c r="C312" s="111"/>
      <c r="D312" s="111"/>
      <c r="E312" s="59" t="s">
        <v>73</v>
      </c>
      <c r="F312" s="60"/>
      <c r="G312" s="60"/>
      <c r="H312" s="60" t="s">
        <v>182</v>
      </c>
      <c r="I312" s="112" t="s">
        <v>324</v>
      </c>
      <c r="J312" s="112"/>
    </row>
    <row r="313" ht="50.4" customHeight="1"/>
    <row r="314" spans="1:10" ht="32.05" customHeight="1">
      <c r="A314" s="108" t="s">
        <v>25</v>
      </c>
      <c r="B314" s="108"/>
      <c r="C314" s="108"/>
      <c r="D314" s="108"/>
      <c r="E314" s="108"/>
      <c r="F314" s="108"/>
      <c r="G314" s="108"/>
      <c r="H314" s="108"/>
      <c r="I314" s="108"/>
      <c r="J314" s="108"/>
    </row>
    <row r="315" ht="10.5" customHeight="1"/>
    <row r="316" spans="1:10" ht="17.05" customHeight="1">
      <c r="A316" s="111" t="s">
        <v>320</v>
      </c>
      <c r="B316" s="111"/>
      <c r="C316" s="111"/>
      <c r="D316" s="111"/>
      <c r="E316" s="111"/>
      <c r="F316" s="111"/>
      <c r="G316" s="111"/>
      <c r="H316" s="111"/>
      <c r="I316" s="111"/>
      <c r="J316" s="111"/>
    </row>
    <row r="317" spans="1:10" ht="22.7" customHeight="1">
      <c r="A317" s="109" t="s">
        <v>79</v>
      </c>
      <c r="B317" s="109"/>
      <c r="C317" s="109"/>
      <c r="D317" s="109" t="s">
        <v>95</v>
      </c>
      <c r="E317" s="109" t="s">
        <v>209</v>
      </c>
      <c r="F317" s="109" t="s">
        <v>77</v>
      </c>
      <c r="G317" s="109" t="s">
        <v>167</v>
      </c>
      <c r="H317" s="109"/>
      <c r="I317" s="109"/>
      <c r="J317" s="109"/>
    </row>
    <row r="318" spans="1:10" ht="22.7" customHeight="1">
      <c r="A318" s="61" t="s">
        <v>65</v>
      </c>
      <c r="B318" s="61" t="s">
        <v>84</v>
      </c>
      <c r="C318" s="61" t="s">
        <v>110</v>
      </c>
      <c r="D318" s="109"/>
      <c r="E318" s="109"/>
      <c r="F318" s="109"/>
      <c r="G318" s="109"/>
      <c r="H318" s="109"/>
      <c r="I318" s="109"/>
      <c r="J318" s="109"/>
    </row>
    <row r="319" spans="1:10" ht="22.75" customHeight="1">
      <c r="A319" s="52"/>
      <c r="B319" s="67"/>
      <c r="C319" s="68"/>
      <c r="D319" s="69"/>
      <c r="E319" s="69"/>
      <c r="F319" s="69"/>
      <c r="G319" s="65" t="s">
        <v>348</v>
      </c>
      <c r="H319" s="70"/>
      <c r="I319" s="70" t="s">
        <v>75</v>
      </c>
      <c r="J319" s="71">
        <v>534680</v>
      </c>
    </row>
    <row r="320" spans="1:10" ht="22.7" customHeight="1">
      <c r="A320" s="52"/>
      <c r="B320" s="67"/>
      <c r="C320" s="68"/>
      <c r="D320" s="69"/>
      <c r="E320" s="69"/>
      <c r="F320" s="69"/>
      <c r="G320" s="65"/>
      <c r="H320" s="70" t="s">
        <v>277</v>
      </c>
      <c r="I320" s="70" t="s">
        <v>75</v>
      </c>
      <c r="J320" s="71">
        <v>534680</v>
      </c>
    </row>
    <row r="321" spans="1:10" ht="22.7" customHeight="1">
      <c r="A321" s="52"/>
      <c r="B321" s="67"/>
      <c r="C321" s="68"/>
      <c r="D321" s="69"/>
      <c r="E321" s="69"/>
      <c r="F321" s="69"/>
      <c r="G321" s="65" t="s">
        <v>339</v>
      </c>
      <c r="H321" s="70"/>
      <c r="I321" s="70" t="s">
        <v>75</v>
      </c>
      <c r="J321" s="71">
        <v>171380</v>
      </c>
    </row>
    <row r="322" spans="1:10" ht="22.7" customHeight="1">
      <c r="A322" s="52"/>
      <c r="B322" s="67"/>
      <c r="C322" s="68"/>
      <c r="D322" s="69"/>
      <c r="E322" s="69"/>
      <c r="F322" s="69"/>
      <c r="G322" s="65"/>
      <c r="H322" s="70" t="s">
        <v>277</v>
      </c>
      <c r="I322" s="70" t="s">
        <v>75</v>
      </c>
      <c r="J322" s="71">
        <v>171380</v>
      </c>
    </row>
    <row r="323" spans="1:10" ht="22.75" customHeight="1">
      <c r="A323" s="52"/>
      <c r="B323" s="67"/>
      <c r="C323" s="68"/>
      <c r="D323" s="69"/>
      <c r="E323" s="69"/>
      <c r="F323" s="69"/>
      <c r="G323" s="65" t="s">
        <v>444</v>
      </c>
      <c r="H323" s="70"/>
      <c r="I323" s="70" t="s">
        <v>75</v>
      </c>
      <c r="J323" s="71">
        <v>759620</v>
      </c>
    </row>
    <row r="324" spans="1:10" ht="22.7" customHeight="1">
      <c r="A324" s="52"/>
      <c r="B324" s="67"/>
      <c r="C324" s="68"/>
      <c r="D324" s="69"/>
      <c r="E324" s="69"/>
      <c r="F324" s="69"/>
      <c r="G324" s="65"/>
      <c r="H324" s="70" t="s">
        <v>277</v>
      </c>
      <c r="I324" s="70" t="s">
        <v>75</v>
      </c>
      <c r="J324" s="71">
        <v>759620</v>
      </c>
    </row>
    <row r="325" spans="1:10" ht="22.7" customHeight="1">
      <c r="A325" s="52"/>
      <c r="B325" s="67"/>
      <c r="C325" s="68"/>
      <c r="D325" s="69"/>
      <c r="E325" s="69"/>
      <c r="F325" s="69"/>
      <c r="G325" s="65" t="s">
        <v>445</v>
      </c>
      <c r="H325" s="70"/>
      <c r="I325" s="70" t="s">
        <v>75</v>
      </c>
      <c r="J325" s="71">
        <v>894700</v>
      </c>
    </row>
    <row r="326" spans="1:10" ht="22.7" customHeight="1">
      <c r="A326" s="52"/>
      <c r="B326" s="67"/>
      <c r="C326" s="68"/>
      <c r="D326" s="69"/>
      <c r="E326" s="69"/>
      <c r="F326" s="69"/>
      <c r="G326" s="65"/>
      <c r="H326" s="70" t="s">
        <v>292</v>
      </c>
      <c r="I326" s="70" t="s">
        <v>75</v>
      </c>
      <c r="J326" s="71">
        <v>894700</v>
      </c>
    </row>
    <row r="327" spans="1:10" ht="22.7" customHeight="1">
      <c r="A327" s="52"/>
      <c r="B327" s="67"/>
      <c r="C327" s="68"/>
      <c r="D327" s="69"/>
      <c r="E327" s="69"/>
      <c r="F327" s="69"/>
      <c r="G327" s="65" t="s">
        <v>19</v>
      </c>
      <c r="H327" s="70"/>
      <c r="I327" s="70" t="s">
        <v>75</v>
      </c>
      <c r="J327" s="71">
        <v>12344470</v>
      </c>
    </row>
    <row r="328" spans="1:10" ht="22.75" customHeight="1">
      <c r="A328" s="52"/>
      <c r="B328" s="67"/>
      <c r="C328" s="68"/>
      <c r="D328" s="69"/>
      <c r="E328" s="69"/>
      <c r="F328" s="69"/>
      <c r="G328" s="65"/>
      <c r="H328" s="70" t="s">
        <v>170</v>
      </c>
      <c r="I328" s="70" t="s">
        <v>75</v>
      </c>
      <c r="J328" s="71">
        <v>11135980</v>
      </c>
    </row>
    <row r="329" spans="1:10" ht="22.7" customHeight="1">
      <c r="A329" s="52"/>
      <c r="B329" s="67"/>
      <c r="C329" s="68"/>
      <c r="D329" s="69"/>
      <c r="E329" s="69"/>
      <c r="F329" s="69"/>
      <c r="G329" s="65"/>
      <c r="H329" s="70" t="s">
        <v>173</v>
      </c>
      <c r="I329" s="70" t="s">
        <v>75</v>
      </c>
      <c r="J329" s="71">
        <v>1208490</v>
      </c>
    </row>
    <row r="330" spans="1:10" ht="22.7" customHeight="1">
      <c r="A330" s="52"/>
      <c r="B330" s="67"/>
      <c r="C330" s="68"/>
      <c r="D330" s="69"/>
      <c r="E330" s="69"/>
      <c r="F330" s="69"/>
      <c r="G330" s="65" t="s">
        <v>131</v>
      </c>
      <c r="H330" s="70"/>
      <c r="I330" s="70" t="s">
        <v>75</v>
      </c>
      <c r="J330" s="71">
        <v>23146770</v>
      </c>
    </row>
    <row r="331" spans="1:10" ht="22.7" customHeight="1">
      <c r="A331" s="52"/>
      <c r="B331" s="67"/>
      <c r="C331" s="68"/>
      <c r="D331" s="69"/>
      <c r="E331" s="69"/>
      <c r="F331" s="69"/>
      <c r="G331" s="65"/>
      <c r="H331" s="70" t="s">
        <v>170</v>
      </c>
      <c r="I331" s="70" t="s">
        <v>75</v>
      </c>
      <c r="J331" s="71">
        <v>20857320</v>
      </c>
    </row>
    <row r="332" spans="1:10" ht="22.7" customHeight="1">
      <c r="A332" s="52"/>
      <c r="B332" s="67"/>
      <c r="C332" s="68"/>
      <c r="D332" s="69"/>
      <c r="E332" s="69"/>
      <c r="F332" s="69"/>
      <c r="G332" s="65"/>
      <c r="H332" s="70" t="s">
        <v>173</v>
      </c>
      <c r="I332" s="70" t="s">
        <v>75</v>
      </c>
      <c r="J332" s="71">
        <v>2289450</v>
      </c>
    </row>
    <row r="333" spans="1:10" ht="22.75" customHeight="1">
      <c r="A333" s="52"/>
      <c r="B333" s="67"/>
      <c r="C333" s="68"/>
      <c r="D333" s="69"/>
      <c r="E333" s="69"/>
      <c r="F333" s="69"/>
      <c r="G333" s="65" t="s">
        <v>137</v>
      </c>
      <c r="H333" s="70"/>
      <c r="I333" s="70" t="s">
        <v>75</v>
      </c>
      <c r="J333" s="71">
        <v>11173100</v>
      </c>
    </row>
    <row r="334" spans="1:10" ht="22.7" customHeight="1">
      <c r="A334" s="52"/>
      <c r="B334" s="67"/>
      <c r="C334" s="68"/>
      <c r="D334" s="69"/>
      <c r="E334" s="69"/>
      <c r="F334" s="69"/>
      <c r="G334" s="65"/>
      <c r="H334" s="70" t="s">
        <v>170</v>
      </c>
      <c r="I334" s="70" t="s">
        <v>75</v>
      </c>
      <c r="J334" s="71">
        <v>10272300</v>
      </c>
    </row>
    <row r="335" spans="1:10" ht="22.7" customHeight="1">
      <c r="A335" s="52"/>
      <c r="B335" s="67"/>
      <c r="C335" s="68"/>
      <c r="D335" s="69"/>
      <c r="E335" s="69"/>
      <c r="F335" s="69"/>
      <c r="G335" s="65"/>
      <c r="H335" s="70" t="s">
        <v>173</v>
      </c>
      <c r="I335" s="70" t="s">
        <v>75</v>
      </c>
      <c r="J335" s="71">
        <v>900800</v>
      </c>
    </row>
    <row r="336" spans="1:10" ht="22.7" customHeight="1">
      <c r="A336" s="52"/>
      <c r="B336" s="67"/>
      <c r="C336" s="68"/>
      <c r="D336" s="69"/>
      <c r="E336" s="69"/>
      <c r="F336" s="69"/>
      <c r="G336" s="65" t="s">
        <v>295</v>
      </c>
      <c r="H336" s="70"/>
      <c r="I336" s="70" t="s">
        <v>75</v>
      </c>
      <c r="J336" s="71">
        <v>22718810</v>
      </c>
    </row>
    <row r="337" spans="1:10" ht="22.75" customHeight="1">
      <c r="A337" s="52"/>
      <c r="B337" s="67"/>
      <c r="C337" s="68"/>
      <c r="D337" s="69"/>
      <c r="E337" s="69"/>
      <c r="F337" s="69"/>
      <c r="G337" s="65"/>
      <c r="H337" s="70" t="s">
        <v>170</v>
      </c>
      <c r="I337" s="70" t="s">
        <v>75</v>
      </c>
      <c r="J337" s="71">
        <v>21049750</v>
      </c>
    </row>
    <row r="338" spans="1:10" ht="22.7" customHeight="1">
      <c r="A338" s="52"/>
      <c r="B338" s="67"/>
      <c r="C338" s="68"/>
      <c r="D338" s="69"/>
      <c r="E338" s="69"/>
      <c r="F338" s="69"/>
      <c r="G338" s="65"/>
      <c r="H338" s="70" t="s">
        <v>173</v>
      </c>
      <c r="I338" s="70" t="s">
        <v>75</v>
      </c>
      <c r="J338" s="71">
        <v>1669060</v>
      </c>
    </row>
    <row r="339" spans="1:10" ht="22.7" customHeight="1">
      <c r="A339" s="52"/>
      <c r="B339" s="67"/>
      <c r="C339" s="68"/>
      <c r="D339" s="69"/>
      <c r="E339" s="69"/>
      <c r="F339" s="69"/>
      <c r="G339" s="65" t="s">
        <v>136</v>
      </c>
      <c r="H339" s="70"/>
      <c r="I339" s="70" t="s">
        <v>75</v>
      </c>
      <c r="J339" s="71">
        <v>784000</v>
      </c>
    </row>
    <row r="340" spans="1:10" ht="22.7" customHeight="1">
      <c r="A340" s="52"/>
      <c r="B340" s="67"/>
      <c r="C340" s="68"/>
      <c r="D340" s="69"/>
      <c r="E340" s="69"/>
      <c r="F340" s="69"/>
      <c r="G340" s="65"/>
      <c r="H340" s="70" t="s">
        <v>292</v>
      </c>
      <c r="I340" s="70" t="s">
        <v>75</v>
      </c>
      <c r="J340" s="71">
        <v>784000</v>
      </c>
    </row>
    <row r="341" spans="1:10" ht="22.7" customHeight="1">
      <c r="A341" s="52"/>
      <c r="B341" s="67"/>
      <c r="C341" s="68"/>
      <c r="D341" s="69"/>
      <c r="E341" s="69"/>
      <c r="F341" s="69"/>
      <c r="G341" s="65" t="s">
        <v>58</v>
      </c>
      <c r="H341" s="70"/>
      <c r="I341" s="70" t="s">
        <v>75</v>
      </c>
      <c r="J341" s="71">
        <v>276000</v>
      </c>
    </row>
    <row r="342" spans="1:10" ht="22.75" customHeight="1">
      <c r="A342" s="52"/>
      <c r="B342" s="67"/>
      <c r="C342" s="68"/>
      <c r="D342" s="69"/>
      <c r="E342" s="69"/>
      <c r="F342" s="69"/>
      <c r="G342" s="65"/>
      <c r="H342" s="70" t="s">
        <v>170</v>
      </c>
      <c r="I342" s="70" t="s">
        <v>75</v>
      </c>
      <c r="J342" s="71">
        <v>276000</v>
      </c>
    </row>
    <row r="343" spans="1:10" ht="22.7" customHeight="1">
      <c r="A343" s="65"/>
      <c r="B343" s="51" t="s">
        <v>356</v>
      </c>
      <c r="C343" s="62"/>
      <c r="D343" s="63">
        <v>16368000</v>
      </c>
      <c r="E343" s="63">
        <v>16368000</v>
      </c>
      <c r="F343" s="63">
        <v>16354260</v>
      </c>
      <c r="G343" s="51"/>
      <c r="H343" s="53"/>
      <c r="I343" s="53"/>
      <c r="J343" s="64"/>
    </row>
    <row r="344" spans="1:10" ht="22.7" customHeight="1">
      <c r="A344" s="52"/>
      <c r="B344" s="65"/>
      <c r="C344" s="66" t="s">
        <v>284</v>
      </c>
      <c r="D344" s="63">
        <v>2188000</v>
      </c>
      <c r="E344" s="63">
        <v>2188000</v>
      </c>
      <c r="F344" s="63">
        <v>2186380</v>
      </c>
      <c r="G344" s="51"/>
      <c r="H344" s="53"/>
      <c r="I344" s="53"/>
      <c r="J344" s="64"/>
    </row>
    <row r="345" spans="1:10" ht="22.7" customHeight="1">
      <c r="A345" s="52"/>
      <c r="B345" s="67"/>
      <c r="C345" s="68"/>
      <c r="D345" s="69"/>
      <c r="E345" s="69"/>
      <c r="F345" s="69"/>
      <c r="G345" s="65" t="s">
        <v>284</v>
      </c>
      <c r="H345" s="70"/>
      <c r="I345" s="70" t="s">
        <v>75</v>
      </c>
      <c r="J345" s="71">
        <v>2186380</v>
      </c>
    </row>
    <row r="346" spans="1:10" ht="22.75" customHeight="1">
      <c r="A346" s="52"/>
      <c r="B346" s="67"/>
      <c r="C346" s="68"/>
      <c r="D346" s="69"/>
      <c r="E346" s="69"/>
      <c r="F346" s="69"/>
      <c r="G346" s="65"/>
      <c r="H346" s="70" t="s">
        <v>292</v>
      </c>
      <c r="I346" s="70" t="s">
        <v>75</v>
      </c>
      <c r="J346" s="71">
        <v>2186380</v>
      </c>
    </row>
    <row r="347" ht="2" customHeight="1"/>
    <row r="348" ht="25.05" customHeight="1"/>
    <row r="349" ht="2" customHeight="1"/>
    <row r="350" ht="5.85" customHeight="1"/>
    <row r="351" spans="1:10" ht="17.05" customHeight="1">
      <c r="A351" s="111"/>
      <c r="B351" s="111"/>
      <c r="C351" s="111"/>
      <c r="D351" s="111"/>
      <c r="E351" s="59" t="s">
        <v>103</v>
      </c>
      <c r="F351" s="60"/>
      <c r="G351" s="60"/>
      <c r="H351" s="60" t="s">
        <v>182</v>
      </c>
      <c r="I351" s="112" t="s">
        <v>324</v>
      </c>
      <c r="J351" s="112"/>
    </row>
    <row r="352" ht="50.35" customHeight="1"/>
    <row r="353" spans="1:10" ht="32.05" customHeight="1">
      <c r="A353" s="108" t="s">
        <v>25</v>
      </c>
      <c r="B353" s="108"/>
      <c r="C353" s="108"/>
      <c r="D353" s="108"/>
      <c r="E353" s="108"/>
      <c r="F353" s="108"/>
      <c r="G353" s="108"/>
      <c r="H353" s="108"/>
      <c r="I353" s="108"/>
      <c r="J353" s="108"/>
    </row>
    <row r="354" ht="10.55" customHeight="1"/>
    <row r="355" spans="1:10" ht="17" customHeight="1">
      <c r="A355" s="111" t="s">
        <v>320</v>
      </c>
      <c r="B355" s="111"/>
      <c r="C355" s="111"/>
      <c r="D355" s="111"/>
      <c r="E355" s="111"/>
      <c r="F355" s="111"/>
      <c r="G355" s="111"/>
      <c r="H355" s="111"/>
      <c r="I355" s="111"/>
      <c r="J355" s="111"/>
    </row>
    <row r="356" spans="1:10" ht="22.7" customHeight="1">
      <c r="A356" s="109" t="s">
        <v>79</v>
      </c>
      <c r="B356" s="109"/>
      <c r="C356" s="109"/>
      <c r="D356" s="109" t="s">
        <v>95</v>
      </c>
      <c r="E356" s="109" t="s">
        <v>209</v>
      </c>
      <c r="F356" s="109" t="s">
        <v>77</v>
      </c>
      <c r="G356" s="109" t="s">
        <v>167</v>
      </c>
      <c r="H356" s="109"/>
      <c r="I356" s="109"/>
      <c r="J356" s="109"/>
    </row>
    <row r="357" spans="1:10" ht="22.75" customHeight="1">
      <c r="A357" s="61" t="s">
        <v>65</v>
      </c>
      <c r="B357" s="61" t="s">
        <v>84</v>
      </c>
      <c r="C357" s="61" t="s">
        <v>110</v>
      </c>
      <c r="D357" s="109"/>
      <c r="E357" s="109"/>
      <c r="F357" s="109"/>
      <c r="G357" s="109"/>
      <c r="H357" s="109"/>
      <c r="I357" s="109"/>
      <c r="J357" s="109"/>
    </row>
    <row r="358" spans="1:10" ht="22.7" customHeight="1">
      <c r="A358" s="52"/>
      <c r="B358" s="65"/>
      <c r="C358" s="66" t="s">
        <v>349</v>
      </c>
      <c r="D358" s="63">
        <v>14180000</v>
      </c>
      <c r="E358" s="63">
        <v>14180000</v>
      </c>
      <c r="F358" s="63">
        <v>14167880</v>
      </c>
      <c r="G358" s="51"/>
      <c r="H358" s="53"/>
      <c r="I358" s="53"/>
      <c r="J358" s="64"/>
    </row>
    <row r="359" spans="1:10" ht="22.7" customHeight="1">
      <c r="A359" s="52"/>
      <c r="B359" s="67"/>
      <c r="C359" s="68"/>
      <c r="D359" s="69"/>
      <c r="E359" s="69"/>
      <c r="F359" s="69"/>
      <c r="G359" s="65" t="s">
        <v>446</v>
      </c>
      <c r="H359" s="70"/>
      <c r="I359" s="70" t="s">
        <v>75</v>
      </c>
      <c r="J359" s="71">
        <v>14167880</v>
      </c>
    </row>
    <row r="360" spans="1:10" ht="22.7" customHeight="1">
      <c r="A360" s="52"/>
      <c r="B360" s="67"/>
      <c r="C360" s="68"/>
      <c r="D360" s="69"/>
      <c r="E360" s="69"/>
      <c r="F360" s="69"/>
      <c r="G360" s="65"/>
      <c r="H360" s="70" t="s">
        <v>292</v>
      </c>
      <c r="I360" s="70" t="s">
        <v>75</v>
      </c>
      <c r="J360" s="71">
        <v>13167880</v>
      </c>
    </row>
    <row r="361" spans="1:10" ht="22.75" customHeight="1">
      <c r="A361" s="52"/>
      <c r="B361" s="67"/>
      <c r="C361" s="68"/>
      <c r="D361" s="69"/>
      <c r="E361" s="69"/>
      <c r="F361" s="69"/>
      <c r="G361" s="65"/>
      <c r="H361" s="70" t="s">
        <v>156</v>
      </c>
      <c r="I361" s="70" t="s">
        <v>75</v>
      </c>
      <c r="J361" s="71">
        <v>1000000</v>
      </c>
    </row>
    <row r="362" spans="1:10" ht="22.7" customHeight="1">
      <c r="A362" s="65"/>
      <c r="B362" s="51" t="s">
        <v>351</v>
      </c>
      <c r="C362" s="62"/>
      <c r="D362" s="63">
        <v>2474000</v>
      </c>
      <c r="E362" s="63">
        <v>2474000</v>
      </c>
      <c r="F362" s="63">
        <v>2473680</v>
      </c>
      <c r="G362" s="51"/>
      <c r="H362" s="53"/>
      <c r="I362" s="53"/>
      <c r="J362" s="64"/>
    </row>
    <row r="363" spans="1:10" ht="22.7" customHeight="1">
      <c r="A363" s="52"/>
      <c r="B363" s="65"/>
      <c r="C363" s="66" t="s">
        <v>350</v>
      </c>
      <c r="D363" s="63">
        <v>2474000</v>
      </c>
      <c r="E363" s="63">
        <v>2474000</v>
      </c>
      <c r="F363" s="63">
        <v>2473680</v>
      </c>
      <c r="G363" s="51"/>
      <c r="H363" s="53"/>
      <c r="I363" s="53"/>
      <c r="J363" s="64"/>
    </row>
    <row r="364" spans="1:10" ht="22.7" customHeight="1">
      <c r="A364" s="52"/>
      <c r="B364" s="67"/>
      <c r="C364" s="68"/>
      <c r="D364" s="69"/>
      <c r="E364" s="69"/>
      <c r="F364" s="69"/>
      <c r="G364" s="65" t="s">
        <v>5</v>
      </c>
      <c r="H364" s="70"/>
      <c r="I364" s="70" t="s">
        <v>75</v>
      </c>
      <c r="J364" s="71">
        <v>1173680</v>
      </c>
    </row>
    <row r="365" spans="1:10" ht="22.7" customHeight="1">
      <c r="A365" s="52"/>
      <c r="B365" s="67"/>
      <c r="C365" s="68"/>
      <c r="D365" s="69"/>
      <c r="E365" s="69"/>
      <c r="F365" s="69"/>
      <c r="G365" s="65"/>
      <c r="H365" s="70" t="s">
        <v>291</v>
      </c>
      <c r="I365" s="70" t="s">
        <v>75</v>
      </c>
      <c r="J365" s="71">
        <v>1173680</v>
      </c>
    </row>
    <row r="366" spans="1:10" ht="22.75" customHeight="1">
      <c r="A366" s="52"/>
      <c r="B366" s="67"/>
      <c r="C366" s="68"/>
      <c r="D366" s="69"/>
      <c r="E366" s="69"/>
      <c r="F366" s="69"/>
      <c r="G366" s="65" t="s">
        <v>14</v>
      </c>
      <c r="H366" s="70"/>
      <c r="I366" s="70" t="s">
        <v>75</v>
      </c>
      <c r="J366" s="71">
        <v>1300000</v>
      </c>
    </row>
    <row r="367" spans="1:10" ht="22.7" customHeight="1">
      <c r="A367" s="52"/>
      <c r="B367" s="67"/>
      <c r="C367" s="68"/>
      <c r="D367" s="69"/>
      <c r="E367" s="69"/>
      <c r="F367" s="69"/>
      <c r="G367" s="65"/>
      <c r="H367" s="70" t="s">
        <v>292</v>
      </c>
      <c r="I367" s="70" t="s">
        <v>75</v>
      </c>
      <c r="J367" s="71">
        <v>1300000</v>
      </c>
    </row>
    <row r="368" spans="1:10" ht="22.7" customHeight="1">
      <c r="A368" s="65"/>
      <c r="B368" s="51" t="s">
        <v>310</v>
      </c>
      <c r="C368" s="62"/>
      <c r="D368" s="63">
        <v>12466000</v>
      </c>
      <c r="E368" s="63">
        <v>12466000</v>
      </c>
      <c r="F368" s="63">
        <v>12464910</v>
      </c>
      <c r="G368" s="51"/>
      <c r="H368" s="53"/>
      <c r="I368" s="53"/>
      <c r="J368" s="64"/>
    </row>
    <row r="369" spans="1:10" ht="22.7" customHeight="1">
      <c r="A369" s="52"/>
      <c r="B369" s="65"/>
      <c r="C369" s="66" t="s">
        <v>352</v>
      </c>
      <c r="D369" s="63">
        <v>5117000</v>
      </c>
      <c r="E369" s="63">
        <v>5117000</v>
      </c>
      <c r="F369" s="63">
        <v>5117000</v>
      </c>
      <c r="G369" s="51"/>
      <c r="H369" s="53"/>
      <c r="I369" s="53"/>
      <c r="J369" s="64"/>
    </row>
    <row r="370" spans="1:10" ht="22.75" customHeight="1">
      <c r="A370" s="52"/>
      <c r="B370" s="67"/>
      <c r="C370" s="68"/>
      <c r="D370" s="69"/>
      <c r="E370" s="69"/>
      <c r="F370" s="69"/>
      <c r="G370" s="65" t="s">
        <v>353</v>
      </c>
      <c r="H370" s="70"/>
      <c r="I370" s="70" t="s">
        <v>75</v>
      </c>
      <c r="J370" s="71">
        <v>1000000</v>
      </c>
    </row>
    <row r="371" spans="1:10" ht="22.7" customHeight="1">
      <c r="A371" s="52"/>
      <c r="B371" s="67"/>
      <c r="C371" s="68"/>
      <c r="D371" s="69"/>
      <c r="E371" s="69"/>
      <c r="F371" s="69"/>
      <c r="G371" s="65"/>
      <c r="H371" s="70" t="s">
        <v>292</v>
      </c>
      <c r="I371" s="70" t="s">
        <v>75</v>
      </c>
      <c r="J371" s="71">
        <v>1000000</v>
      </c>
    </row>
    <row r="372" spans="1:10" ht="22.7" customHeight="1">
      <c r="A372" s="52"/>
      <c r="B372" s="67"/>
      <c r="C372" s="68"/>
      <c r="D372" s="69"/>
      <c r="E372" s="69"/>
      <c r="F372" s="69"/>
      <c r="G372" s="65" t="s">
        <v>132</v>
      </c>
      <c r="H372" s="70"/>
      <c r="I372" s="70" t="s">
        <v>75</v>
      </c>
      <c r="J372" s="71">
        <v>4000000</v>
      </c>
    </row>
    <row r="373" spans="1:10" ht="22.7" customHeight="1">
      <c r="A373" s="52"/>
      <c r="B373" s="67"/>
      <c r="C373" s="68"/>
      <c r="D373" s="69"/>
      <c r="E373" s="69"/>
      <c r="F373" s="69"/>
      <c r="G373" s="65"/>
      <c r="H373" s="70" t="s">
        <v>292</v>
      </c>
      <c r="I373" s="70" t="s">
        <v>75</v>
      </c>
      <c r="J373" s="71">
        <v>4000000</v>
      </c>
    </row>
    <row r="374" spans="1:10" ht="22.7" customHeight="1">
      <c r="A374" s="52"/>
      <c r="B374" s="67"/>
      <c r="C374" s="68"/>
      <c r="D374" s="69"/>
      <c r="E374" s="69"/>
      <c r="F374" s="69"/>
      <c r="G374" s="65" t="s">
        <v>62</v>
      </c>
      <c r="H374" s="70"/>
      <c r="I374" s="70" t="s">
        <v>75</v>
      </c>
      <c r="J374" s="71">
        <v>117000</v>
      </c>
    </row>
    <row r="375" spans="1:10" ht="22.75" customHeight="1">
      <c r="A375" s="52"/>
      <c r="B375" s="67"/>
      <c r="C375" s="68"/>
      <c r="D375" s="69"/>
      <c r="E375" s="69"/>
      <c r="F375" s="69"/>
      <c r="G375" s="65"/>
      <c r="H375" s="70" t="s">
        <v>292</v>
      </c>
      <c r="I375" s="70" t="s">
        <v>75</v>
      </c>
      <c r="J375" s="71">
        <v>117000</v>
      </c>
    </row>
    <row r="376" spans="1:10" ht="22.7" customHeight="1">
      <c r="A376" s="52"/>
      <c r="B376" s="65"/>
      <c r="C376" s="66" t="s">
        <v>365</v>
      </c>
      <c r="D376" s="63">
        <v>6100000</v>
      </c>
      <c r="E376" s="63">
        <v>6100000</v>
      </c>
      <c r="F376" s="63">
        <v>6100000</v>
      </c>
      <c r="G376" s="51"/>
      <c r="H376" s="53"/>
      <c r="I376" s="53"/>
      <c r="J376" s="64"/>
    </row>
    <row r="377" spans="1:10" ht="22.7" customHeight="1">
      <c r="A377" s="52"/>
      <c r="B377" s="67"/>
      <c r="C377" s="68"/>
      <c r="D377" s="69"/>
      <c r="E377" s="69"/>
      <c r="F377" s="69"/>
      <c r="G377" s="65" t="s">
        <v>121</v>
      </c>
      <c r="H377" s="70"/>
      <c r="I377" s="70" t="s">
        <v>75</v>
      </c>
      <c r="J377" s="71">
        <v>300000</v>
      </c>
    </row>
    <row r="378" spans="1:10" ht="22.7" customHeight="1">
      <c r="A378" s="52"/>
      <c r="B378" s="67"/>
      <c r="C378" s="68"/>
      <c r="D378" s="69"/>
      <c r="E378" s="69"/>
      <c r="F378" s="69"/>
      <c r="G378" s="65"/>
      <c r="H378" s="70" t="s">
        <v>292</v>
      </c>
      <c r="I378" s="70" t="s">
        <v>75</v>
      </c>
      <c r="J378" s="71">
        <v>300000</v>
      </c>
    </row>
    <row r="379" spans="1:10" ht="22.75" customHeight="1">
      <c r="A379" s="52"/>
      <c r="B379" s="67"/>
      <c r="C379" s="68"/>
      <c r="D379" s="69"/>
      <c r="E379" s="69"/>
      <c r="F379" s="69"/>
      <c r="G379" s="65" t="s">
        <v>59</v>
      </c>
      <c r="H379" s="70"/>
      <c r="I379" s="70" t="s">
        <v>75</v>
      </c>
      <c r="J379" s="71">
        <v>1000000</v>
      </c>
    </row>
    <row r="380" spans="1:10" ht="22.7" customHeight="1">
      <c r="A380" s="52"/>
      <c r="B380" s="67"/>
      <c r="C380" s="68"/>
      <c r="D380" s="69"/>
      <c r="E380" s="69"/>
      <c r="F380" s="69"/>
      <c r="G380" s="65"/>
      <c r="H380" s="70" t="s">
        <v>292</v>
      </c>
      <c r="I380" s="70" t="s">
        <v>75</v>
      </c>
      <c r="J380" s="71">
        <v>1000000</v>
      </c>
    </row>
    <row r="381" spans="1:10" ht="22.7" customHeight="1">
      <c r="A381" s="52"/>
      <c r="B381" s="67"/>
      <c r="C381" s="68"/>
      <c r="D381" s="69"/>
      <c r="E381" s="69"/>
      <c r="F381" s="69"/>
      <c r="G381" s="65" t="s">
        <v>61</v>
      </c>
      <c r="H381" s="70"/>
      <c r="I381" s="70" t="s">
        <v>75</v>
      </c>
      <c r="J381" s="71">
        <v>4800000</v>
      </c>
    </row>
    <row r="382" spans="1:10" ht="22.7" customHeight="1">
      <c r="A382" s="52"/>
      <c r="B382" s="67"/>
      <c r="C382" s="68"/>
      <c r="D382" s="69"/>
      <c r="E382" s="69"/>
      <c r="F382" s="69"/>
      <c r="G382" s="65"/>
      <c r="H382" s="70" t="s">
        <v>292</v>
      </c>
      <c r="I382" s="70" t="s">
        <v>75</v>
      </c>
      <c r="J382" s="71">
        <v>4800000</v>
      </c>
    </row>
    <row r="383" spans="1:10" ht="22.7" customHeight="1">
      <c r="A383" s="52"/>
      <c r="B383" s="65"/>
      <c r="C383" s="66" t="s">
        <v>358</v>
      </c>
      <c r="D383" s="63">
        <v>1249000</v>
      </c>
      <c r="E383" s="63">
        <v>1249000</v>
      </c>
      <c r="F383" s="63">
        <v>1247910</v>
      </c>
      <c r="G383" s="51"/>
      <c r="H383" s="53"/>
      <c r="I383" s="53"/>
      <c r="J383" s="64"/>
    </row>
    <row r="384" spans="1:10" ht="22.75" customHeight="1">
      <c r="A384" s="52"/>
      <c r="B384" s="67"/>
      <c r="C384" s="68"/>
      <c r="D384" s="69"/>
      <c r="E384" s="69"/>
      <c r="F384" s="69"/>
      <c r="G384" s="65" t="s">
        <v>447</v>
      </c>
      <c r="H384" s="70"/>
      <c r="I384" s="70" t="s">
        <v>75</v>
      </c>
      <c r="J384" s="71">
        <v>547910</v>
      </c>
    </row>
    <row r="385" spans="1:10" ht="22.7" customHeight="1">
      <c r="A385" s="52"/>
      <c r="B385" s="67"/>
      <c r="C385" s="68"/>
      <c r="D385" s="69"/>
      <c r="E385" s="69"/>
      <c r="F385" s="69"/>
      <c r="G385" s="65"/>
      <c r="H385" s="70" t="s">
        <v>292</v>
      </c>
      <c r="I385" s="70" t="s">
        <v>75</v>
      </c>
      <c r="J385" s="71">
        <v>547910</v>
      </c>
    </row>
    <row r="386" ht="2" customHeight="1"/>
    <row r="387" ht="25.1" customHeight="1"/>
    <row r="388" ht="2" customHeight="1"/>
    <row r="389" ht="5.8" customHeight="1"/>
    <row r="390" spans="1:10" ht="17.05" customHeight="1">
      <c r="A390" s="111"/>
      <c r="B390" s="111"/>
      <c r="C390" s="111"/>
      <c r="D390" s="111"/>
      <c r="E390" s="59" t="s">
        <v>70</v>
      </c>
      <c r="F390" s="60"/>
      <c r="G390" s="60"/>
      <c r="H390" s="60" t="s">
        <v>182</v>
      </c>
      <c r="I390" s="112" t="s">
        <v>324</v>
      </c>
      <c r="J390" s="112"/>
    </row>
    <row r="391" ht="50.35" customHeight="1"/>
    <row r="392" spans="1:10" ht="32.05" customHeight="1">
      <c r="A392" s="108" t="s">
        <v>25</v>
      </c>
      <c r="B392" s="108"/>
      <c r="C392" s="108"/>
      <c r="D392" s="108"/>
      <c r="E392" s="108"/>
      <c r="F392" s="108"/>
      <c r="G392" s="108"/>
      <c r="H392" s="108"/>
      <c r="I392" s="108"/>
      <c r="J392" s="108"/>
    </row>
    <row r="393" ht="10.55" customHeight="1"/>
    <row r="394" spans="1:10" ht="17" customHeight="1">
      <c r="A394" s="111" t="s">
        <v>320</v>
      </c>
      <c r="B394" s="111"/>
      <c r="C394" s="111"/>
      <c r="D394" s="111"/>
      <c r="E394" s="111"/>
      <c r="F394" s="111"/>
      <c r="G394" s="111"/>
      <c r="H394" s="111"/>
      <c r="I394" s="111"/>
      <c r="J394" s="111"/>
    </row>
    <row r="395" spans="1:10" ht="22.75" customHeight="1">
      <c r="A395" s="109" t="s">
        <v>79</v>
      </c>
      <c r="B395" s="109"/>
      <c r="C395" s="109"/>
      <c r="D395" s="109" t="s">
        <v>95</v>
      </c>
      <c r="E395" s="109" t="s">
        <v>209</v>
      </c>
      <c r="F395" s="109" t="s">
        <v>77</v>
      </c>
      <c r="G395" s="109" t="s">
        <v>167</v>
      </c>
      <c r="H395" s="109"/>
      <c r="I395" s="109"/>
      <c r="J395" s="109"/>
    </row>
    <row r="396" spans="1:10" ht="22.7" customHeight="1">
      <c r="A396" s="61" t="s">
        <v>65</v>
      </c>
      <c r="B396" s="61" t="s">
        <v>84</v>
      </c>
      <c r="C396" s="61" t="s">
        <v>110</v>
      </c>
      <c r="D396" s="109"/>
      <c r="E396" s="109"/>
      <c r="F396" s="109"/>
      <c r="G396" s="109"/>
      <c r="H396" s="109"/>
      <c r="I396" s="109"/>
      <c r="J396" s="109"/>
    </row>
    <row r="397" spans="1:10" ht="22.7" customHeight="1">
      <c r="A397" s="52"/>
      <c r="B397" s="67"/>
      <c r="C397" s="68"/>
      <c r="D397" s="69"/>
      <c r="E397" s="69"/>
      <c r="F397" s="69"/>
      <c r="G397" s="65" t="s">
        <v>46</v>
      </c>
      <c r="H397" s="70"/>
      <c r="I397" s="70" t="s">
        <v>75</v>
      </c>
      <c r="J397" s="71">
        <v>700000</v>
      </c>
    </row>
    <row r="398" spans="1:10" ht="22.7" customHeight="1">
      <c r="A398" s="52"/>
      <c r="B398" s="67"/>
      <c r="C398" s="68"/>
      <c r="D398" s="69"/>
      <c r="E398" s="69"/>
      <c r="F398" s="69"/>
      <c r="G398" s="65"/>
      <c r="H398" s="70" t="s">
        <v>292</v>
      </c>
      <c r="I398" s="70" t="s">
        <v>75</v>
      </c>
      <c r="J398" s="71">
        <v>700000</v>
      </c>
    </row>
    <row r="399" spans="1:10" ht="22.75" customHeight="1">
      <c r="A399" s="51" t="s">
        <v>364</v>
      </c>
      <c r="B399" s="53"/>
      <c r="C399" s="62"/>
      <c r="D399" s="63">
        <v>221636000</v>
      </c>
      <c r="E399" s="63">
        <v>221686290</v>
      </c>
      <c r="F399" s="63">
        <v>198514530</v>
      </c>
      <c r="G399" s="51"/>
      <c r="H399" s="53"/>
      <c r="I399" s="53"/>
      <c r="J399" s="64"/>
    </row>
    <row r="400" spans="1:10" ht="22.7" customHeight="1">
      <c r="A400" s="65"/>
      <c r="B400" s="51" t="s">
        <v>367</v>
      </c>
      <c r="C400" s="62"/>
      <c r="D400" s="63">
        <v>159599000</v>
      </c>
      <c r="E400" s="63">
        <v>159599000</v>
      </c>
      <c r="F400" s="63">
        <v>137822690</v>
      </c>
      <c r="G400" s="51"/>
      <c r="H400" s="53"/>
      <c r="I400" s="53"/>
      <c r="J400" s="64"/>
    </row>
    <row r="401" spans="1:10" ht="22.7" customHeight="1">
      <c r="A401" s="52"/>
      <c r="B401" s="65"/>
      <c r="C401" s="66" t="s">
        <v>366</v>
      </c>
      <c r="D401" s="63">
        <v>159599000</v>
      </c>
      <c r="E401" s="63">
        <v>159599000</v>
      </c>
      <c r="F401" s="63">
        <v>137822690</v>
      </c>
      <c r="G401" s="51"/>
      <c r="H401" s="53"/>
      <c r="I401" s="53"/>
      <c r="J401" s="64"/>
    </row>
    <row r="402" spans="1:10" ht="22.7" customHeight="1">
      <c r="A402" s="52"/>
      <c r="B402" s="67"/>
      <c r="C402" s="68"/>
      <c r="D402" s="69"/>
      <c r="E402" s="69"/>
      <c r="F402" s="69"/>
      <c r="G402" s="65" t="s">
        <v>33</v>
      </c>
      <c r="H402" s="70"/>
      <c r="I402" s="70" t="s">
        <v>75</v>
      </c>
      <c r="J402" s="71">
        <v>39716050</v>
      </c>
    </row>
    <row r="403" spans="1:10" ht="22.7" customHeight="1">
      <c r="A403" s="52"/>
      <c r="B403" s="67"/>
      <c r="C403" s="68"/>
      <c r="D403" s="69"/>
      <c r="E403" s="69"/>
      <c r="F403" s="69"/>
      <c r="G403" s="65"/>
      <c r="H403" s="70" t="s">
        <v>292</v>
      </c>
      <c r="I403" s="70" t="s">
        <v>75</v>
      </c>
      <c r="J403" s="71">
        <v>39716050</v>
      </c>
    </row>
    <row r="404" spans="1:10" ht="22.75" customHeight="1">
      <c r="A404" s="52"/>
      <c r="B404" s="67"/>
      <c r="C404" s="68"/>
      <c r="D404" s="69"/>
      <c r="E404" s="69"/>
      <c r="F404" s="69"/>
      <c r="G404" s="65" t="s">
        <v>278</v>
      </c>
      <c r="H404" s="70"/>
      <c r="I404" s="70" t="s">
        <v>75</v>
      </c>
      <c r="J404" s="71">
        <v>12084800</v>
      </c>
    </row>
    <row r="405" spans="1:10" ht="22.7" customHeight="1">
      <c r="A405" s="52"/>
      <c r="B405" s="67"/>
      <c r="C405" s="68"/>
      <c r="D405" s="69"/>
      <c r="E405" s="69"/>
      <c r="F405" s="69"/>
      <c r="G405" s="65"/>
      <c r="H405" s="70" t="s">
        <v>292</v>
      </c>
      <c r="I405" s="70" t="s">
        <v>75</v>
      </c>
      <c r="J405" s="71">
        <v>12084800</v>
      </c>
    </row>
    <row r="406" spans="1:10" ht="22.7" customHeight="1">
      <c r="A406" s="52"/>
      <c r="B406" s="67"/>
      <c r="C406" s="68"/>
      <c r="D406" s="69"/>
      <c r="E406" s="69"/>
      <c r="F406" s="69"/>
      <c r="G406" s="65" t="s">
        <v>368</v>
      </c>
      <c r="H406" s="70"/>
      <c r="I406" s="70" t="s">
        <v>75</v>
      </c>
      <c r="J406" s="71">
        <v>5364000</v>
      </c>
    </row>
    <row r="407" spans="1:10" ht="22.7" customHeight="1">
      <c r="A407" s="52"/>
      <c r="B407" s="67"/>
      <c r="C407" s="68"/>
      <c r="D407" s="69"/>
      <c r="E407" s="69"/>
      <c r="F407" s="69"/>
      <c r="G407" s="65"/>
      <c r="H407" s="70" t="s">
        <v>292</v>
      </c>
      <c r="I407" s="70" t="s">
        <v>75</v>
      </c>
      <c r="J407" s="71">
        <v>5364000</v>
      </c>
    </row>
    <row r="408" spans="1:10" ht="22.75" customHeight="1">
      <c r="A408" s="52"/>
      <c r="B408" s="67"/>
      <c r="C408" s="68"/>
      <c r="D408" s="69"/>
      <c r="E408" s="69"/>
      <c r="F408" s="69"/>
      <c r="G408" s="65" t="s">
        <v>369</v>
      </c>
      <c r="H408" s="70"/>
      <c r="I408" s="70" t="s">
        <v>75</v>
      </c>
      <c r="J408" s="71">
        <v>33479550</v>
      </c>
    </row>
    <row r="409" spans="1:10" ht="22.7" customHeight="1">
      <c r="A409" s="52"/>
      <c r="B409" s="67"/>
      <c r="C409" s="68"/>
      <c r="D409" s="69"/>
      <c r="E409" s="69"/>
      <c r="F409" s="69"/>
      <c r="G409" s="65"/>
      <c r="H409" s="70" t="s">
        <v>292</v>
      </c>
      <c r="I409" s="70" t="s">
        <v>75</v>
      </c>
      <c r="J409" s="71">
        <v>33479550</v>
      </c>
    </row>
    <row r="410" spans="1:10" ht="22.7" customHeight="1">
      <c r="A410" s="52"/>
      <c r="B410" s="67"/>
      <c r="C410" s="68"/>
      <c r="D410" s="69"/>
      <c r="E410" s="69"/>
      <c r="F410" s="69"/>
      <c r="G410" s="65" t="s">
        <v>274</v>
      </c>
      <c r="H410" s="70"/>
      <c r="I410" s="70" t="s">
        <v>75</v>
      </c>
      <c r="J410" s="71">
        <v>25192000</v>
      </c>
    </row>
    <row r="411" spans="1:10" ht="22.7" customHeight="1">
      <c r="A411" s="52"/>
      <c r="B411" s="67"/>
      <c r="C411" s="68"/>
      <c r="D411" s="69"/>
      <c r="E411" s="69"/>
      <c r="F411" s="69"/>
      <c r="G411" s="65"/>
      <c r="H411" s="70" t="s">
        <v>292</v>
      </c>
      <c r="I411" s="70" t="s">
        <v>75</v>
      </c>
      <c r="J411" s="71">
        <v>25192000</v>
      </c>
    </row>
    <row r="412" spans="1:10" ht="22.7" customHeight="1">
      <c r="A412" s="52"/>
      <c r="B412" s="67"/>
      <c r="C412" s="68"/>
      <c r="D412" s="69"/>
      <c r="E412" s="69"/>
      <c r="F412" s="69"/>
      <c r="G412" s="65" t="s">
        <v>152</v>
      </c>
      <c r="H412" s="70"/>
      <c r="I412" s="70" t="s">
        <v>75</v>
      </c>
      <c r="J412" s="71">
        <v>21486290</v>
      </c>
    </row>
    <row r="413" spans="1:10" ht="22.75" customHeight="1">
      <c r="A413" s="52"/>
      <c r="B413" s="67"/>
      <c r="C413" s="68"/>
      <c r="D413" s="69"/>
      <c r="E413" s="69"/>
      <c r="F413" s="69"/>
      <c r="G413" s="65"/>
      <c r="H413" s="70" t="s">
        <v>292</v>
      </c>
      <c r="I413" s="70" t="s">
        <v>75</v>
      </c>
      <c r="J413" s="71">
        <v>21486290</v>
      </c>
    </row>
    <row r="414" spans="1:10" ht="22.7" customHeight="1">
      <c r="A414" s="52"/>
      <c r="B414" s="67"/>
      <c r="C414" s="68"/>
      <c r="D414" s="69"/>
      <c r="E414" s="69"/>
      <c r="F414" s="69"/>
      <c r="G414" s="65" t="s">
        <v>149</v>
      </c>
      <c r="H414" s="70"/>
      <c r="I414" s="70" t="s">
        <v>75</v>
      </c>
      <c r="J414" s="71">
        <v>500000</v>
      </c>
    </row>
    <row r="415" spans="1:10" ht="22.7" customHeight="1">
      <c r="A415" s="52"/>
      <c r="B415" s="67"/>
      <c r="C415" s="68"/>
      <c r="D415" s="69"/>
      <c r="E415" s="69"/>
      <c r="F415" s="69"/>
      <c r="G415" s="65"/>
      <c r="H415" s="70" t="s">
        <v>292</v>
      </c>
      <c r="I415" s="70" t="s">
        <v>75</v>
      </c>
      <c r="J415" s="71">
        <v>500000</v>
      </c>
    </row>
    <row r="416" spans="1:10" ht="22.7" customHeight="1">
      <c r="A416" s="65"/>
      <c r="B416" s="51" t="s">
        <v>370</v>
      </c>
      <c r="C416" s="62"/>
      <c r="D416" s="63">
        <v>2000000</v>
      </c>
      <c r="E416" s="63">
        <v>2000000</v>
      </c>
      <c r="F416" s="63">
        <v>1238030</v>
      </c>
      <c r="G416" s="51"/>
      <c r="H416" s="53"/>
      <c r="I416" s="53"/>
      <c r="J416" s="64"/>
    </row>
    <row r="417" spans="1:10" ht="22.75" customHeight="1">
      <c r="A417" s="52"/>
      <c r="B417" s="65"/>
      <c r="C417" s="66" t="s">
        <v>372</v>
      </c>
      <c r="D417" s="63">
        <v>1000000</v>
      </c>
      <c r="E417" s="63">
        <v>1000000</v>
      </c>
      <c r="F417" s="63">
        <v>811030</v>
      </c>
      <c r="G417" s="51"/>
      <c r="H417" s="53"/>
      <c r="I417" s="53"/>
      <c r="J417" s="64"/>
    </row>
    <row r="418" spans="1:10" ht="22.7" customHeight="1">
      <c r="A418" s="52"/>
      <c r="B418" s="67"/>
      <c r="C418" s="68"/>
      <c r="D418" s="69"/>
      <c r="E418" s="69"/>
      <c r="F418" s="69"/>
      <c r="G418" s="65" t="s">
        <v>372</v>
      </c>
      <c r="H418" s="70"/>
      <c r="I418" s="70" t="s">
        <v>75</v>
      </c>
      <c r="J418" s="71">
        <v>811030</v>
      </c>
    </row>
    <row r="419" spans="1:10" ht="22.7" customHeight="1">
      <c r="A419" s="52"/>
      <c r="B419" s="67"/>
      <c r="C419" s="68"/>
      <c r="D419" s="69"/>
      <c r="E419" s="69"/>
      <c r="F419" s="69"/>
      <c r="G419" s="65"/>
      <c r="H419" s="70" t="s">
        <v>277</v>
      </c>
      <c r="I419" s="70" t="s">
        <v>75</v>
      </c>
      <c r="J419" s="71">
        <v>811030</v>
      </c>
    </row>
    <row r="420" spans="1:10" ht="22.7" customHeight="1">
      <c r="A420" s="52"/>
      <c r="B420" s="65"/>
      <c r="C420" s="66" t="s">
        <v>280</v>
      </c>
      <c r="D420" s="63">
        <v>1000000</v>
      </c>
      <c r="E420" s="63">
        <v>1000000</v>
      </c>
      <c r="F420" s="63">
        <v>427000</v>
      </c>
      <c r="G420" s="51"/>
      <c r="H420" s="53"/>
      <c r="I420" s="53"/>
      <c r="J420" s="64"/>
    </row>
    <row r="421" spans="1:10" ht="22.7" customHeight="1">
      <c r="A421" s="52"/>
      <c r="B421" s="67"/>
      <c r="C421" s="68"/>
      <c r="D421" s="69"/>
      <c r="E421" s="69"/>
      <c r="F421" s="69"/>
      <c r="G421" s="65" t="s">
        <v>448</v>
      </c>
      <c r="H421" s="70"/>
      <c r="I421" s="70" t="s">
        <v>75</v>
      </c>
      <c r="J421" s="71">
        <v>427000</v>
      </c>
    </row>
    <row r="422" spans="1:10" ht="22.75" customHeight="1">
      <c r="A422" s="52"/>
      <c r="B422" s="67"/>
      <c r="C422" s="68"/>
      <c r="D422" s="69"/>
      <c r="E422" s="69"/>
      <c r="F422" s="69"/>
      <c r="G422" s="65"/>
      <c r="H422" s="70" t="s">
        <v>292</v>
      </c>
      <c r="I422" s="70" t="s">
        <v>75</v>
      </c>
      <c r="J422" s="71">
        <v>427000</v>
      </c>
    </row>
    <row r="423" spans="1:10" ht="22.7" customHeight="1">
      <c r="A423" s="65"/>
      <c r="B423" s="51" t="s">
        <v>297</v>
      </c>
      <c r="C423" s="62"/>
      <c r="D423" s="63">
        <v>60037000</v>
      </c>
      <c r="E423" s="63">
        <v>60087290</v>
      </c>
      <c r="F423" s="63">
        <v>59453810</v>
      </c>
      <c r="G423" s="51"/>
      <c r="H423" s="53"/>
      <c r="I423" s="53"/>
      <c r="J423" s="64"/>
    </row>
    <row r="424" spans="1:10" ht="22.7" customHeight="1">
      <c r="A424" s="52"/>
      <c r="B424" s="65"/>
      <c r="C424" s="66" t="s">
        <v>371</v>
      </c>
      <c r="D424" s="63">
        <v>41507000</v>
      </c>
      <c r="E424" s="63">
        <v>41507000</v>
      </c>
      <c r="F424" s="63">
        <v>40876930</v>
      </c>
      <c r="G424" s="51"/>
      <c r="H424" s="53"/>
      <c r="I424" s="53"/>
      <c r="J424" s="64"/>
    </row>
    <row r="425" ht="2" customHeight="1"/>
    <row r="426" ht="25.1" customHeight="1"/>
    <row r="427" ht="2" customHeight="1"/>
    <row r="428" ht="5.85" customHeight="1"/>
    <row r="429" spans="1:10" ht="17" customHeight="1">
      <c r="A429" s="111"/>
      <c r="B429" s="111"/>
      <c r="C429" s="111"/>
      <c r="D429" s="111"/>
      <c r="E429" s="59" t="s">
        <v>86</v>
      </c>
      <c r="F429" s="60"/>
      <c r="G429" s="60"/>
      <c r="H429" s="60" t="s">
        <v>182</v>
      </c>
      <c r="I429" s="112" t="s">
        <v>324</v>
      </c>
      <c r="J429" s="112"/>
    </row>
    <row r="430" ht="50.35" customHeight="1"/>
    <row r="431" spans="1:10" ht="32.05" customHeight="1">
      <c r="A431" s="108" t="s">
        <v>25</v>
      </c>
      <c r="B431" s="108"/>
      <c r="C431" s="108"/>
      <c r="D431" s="108"/>
      <c r="E431" s="108"/>
      <c r="F431" s="108"/>
      <c r="G431" s="108"/>
      <c r="H431" s="108"/>
      <c r="I431" s="108"/>
      <c r="J431" s="108"/>
    </row>
    <row r="432" ht="10.55" customHeight="1"/>
    <row r="433" spans="1:10" ht="17.05" customHeight="1">
      <c r="A433" s="111" t="s">
        <v>320</v>
      </c>
      <c r="B433" s="111"/>
      <c r="C433" s="111"/>
      <c r="D433" s="111"/>
      <c r="E433" s="111"/>
      <c r="F433" s="111"/>
      <c r="G433" s="111"/>
      <c r="H433" s="111"/>
      <c r="I433" s="111"/>
      <c r="J433" s="111"/>
    </row>
    <row r="434" spans="1:10" ht="22.7" customHeight="1">
      <c r="A434" s="109" t="s">
        <v>79</v>
      </c>
      <c r="B434" s="109"/>
      <c r="C434" s="109"/>
      <c r="D434" s="109" t="s">
        <v>95</v>
      </c>
      <c r="E434" s="109" t="s">
        <v>209</v>
      </c>
      <c r="F434" s="109" t="s">
        <v>77</v>
      </c>
      <c r="G434" s="109" t="s">
        <v>167</v>
      </c>
      <c r="H434" s="109"/>
      <c r="I434" s="109"/>
      <c r="J434" s="109"/>
    </row>
    <row r="435" spans="1:10" ht="22.7" customHeight="1">
      <c r="A435" s="61" t="s">
        <v>65</v>
      </c>
      <c r="B435" s="61" t="s">
        <v>84</v>
      </c>
      <c r="C435" s="61" t="s">
        <v>110</v>
      </c>
      <c r="D435" s="109"/>
      <c r="E435" s="109"/>
      <c r="F435" s="109"/>
      <c r="G435" s="109"/>
      <c r="H435" s="109"/>
      <c r="I435" s="109"/>
      <c r="J435" s="109"/>
    </row>
    <row r="436" spans="1:10" ht="22.7" customHeight="1">
      <c r="A436" s="52"/>
      <c r="B436" s="67"/>
      <c r="C436" s="68"/>
      <c r="D436" s="69"/>
      <c r="E436" s="69"/>
      <c r="F436" s="69"/>
      <c r="G436" s="65" t="s">
        <v>144</v>
      </c>
      <c r="H436" s="70"/>
      <c r="I436" s="70" t="s">
        <v>75</v>
      </c>
      <c r="J436" s="71">
        <v>300000</v>
      </c>
    </row>
    <row r="437" spans="1:10" ht="22.75" customHeight="1">
      <c r="A437" s="52"/>
      <c r="B437" s="67"/>
      <c r="C437" s="68"/>
      <c r="D437" s="69"/>
      <c r="E437" s="69"/>
      <c r="F437" s="69"/>
      <c r="G437" s="65"/>
      <c r="H437" s="70" t="s">
        <v>292</v>
      </c>
      <c r="I437" s="70" t="s">
        <v>75</v>
      </c>
      <c r="J437" s="71">
        <v>300000</v>
      </c>
    </row>
    <row r="438" spans="1:10" ht="22.7" customHeight="1">
      <c r="A438" s="52"/>
      <c r="B438" s="67"/>
      <c r="C438" s="68"/>
      <c r="D438" s="69"/>
      <c r="E438" s="69"/>
      <c r="F438" s="69"/>
      <c r="G438" s="65" t="s">
        <v>145</v>
      </c>
      <c r="H438" s="70"/>
      <c r="I438" s="70" t="s">
        <v>75</v>
      </c>
      <c r="J438" s="71">
        <v>29268140</v>
      </c>
    </row>
    <row r="439" spans="1:10" ht="22.7" customHeight="1">
      <c r="A439" s="52"/>
      <c r="B439" s="67"/>
      <c r="C439" s="68"/>
      <c r="D439" s="69"/>
      <c r="E439" s="69"/>
      <c r="F439" s="69"/>
      <c r="G439" s="65"/>
      <c r="H439" s="70" t="s">
        <v>292</v>
      </c>
      <c r="I439" s="70" t="s">
        <v>75</v>
      </c>
      <c r="J439" s="71">
        <v>29028140</v>
      </c>
    </row>
    <row r="440" spans="1:10" ht="22.7" customHeight="1">
      <c r="A440" s="52"/>
      <c r="B440" s="67"/>
      <c r="C440" s="68"/>
      <c r="D440" s="69"/>
      <c r="E440" s="69"/>
      <c r="F440" s="69"/>
      <c r="G440" s="65"/>
      <c r="H440" s="70" t="s">
        <v>290</v>
      </c>
      <c r="I440" s="70" t="s">
        <v>75</v>
      </c>
      <c r="J440" s="71">
        <v>240000</v>
      </c>
    </row>
    <row r="441" spans="1:10" ht="22.75" customHeight="1">
      <c r="A441" s="52"/>
      <c r="B441" s="67"/>
      <c r="C441" s="68"/>
      <c r="D441" s="69"/>
      <c r="E441" s="69"/>
      <c r="F441" s="69"/>
      <c r="G441" s="65" t="s">
        <v>146</v>
      </c>
      <c r="H441" s="70"/>
      <c r="I441" s="70" t="s">
        <v>75</v>
      </c>
      <c r="J441" s="71">
        <v>9098790</v>
      </c>
    </row>
    <row r="442" spans="1:10" ht="22.7" customHeight="1">
      <c r="A442" s="52"/>
      <c r="B442" s="67"/>
      <c r="C442" s="68"/>
      <c r="D442" s="69"/>
      <c r="E442" s="69"/>
      <c r="F442" s="69"/>
      <c r="G442" s="65"/>
      <c r="H442" s="70" t="s">
        <v>292</v>
      </c>
      <c r="I442" s="70" t="s">
        <v>75</v>
      </c>
      <c r="J442" s="71">
        <v>128000</v>
      </c>
    </row>
    <row r="443" spans="1:10" ht="22.7" customHeight="1">
      <c r="A443" s="52"/>
      <c r="B443" s="67"/>
      <c r="C443" s="68"/>
      <c r="D443" s="69"/>
      <c r="E443" s="69"/>
      <c r="F443" s="69"/>
      <c r="G443" s="65"/>
      <c r="H443" s="70" t="s">
        <v>290</v>
      </c>
      <c r="I443" s="70" t="s">
        <v>75</v>
      </c>
      <c r="J443" s="71">
        <v>8970790</v>
      </c>
    </row>
    <row r="444" spans="1:10" ht="22.7" customHeight="1">
      <c r="A444" s="52"/>
      <c r="B444" s="67"/>
      <c r="C444" s="68"/>
      <c r="D444" s="69"/>
      <c r="E444" s="69"/>
      <c r="F444" s="69"/>
      <c r="G444" s="65" t="s">
        <v>133</v>
      </c>
      <c r="H444" s="70"/>
      <c r="I444" s="70" t="s">
        <v>75</v>
      </c>
      <c r="J444" s="71">
        <v>2210000</v>
      </c>
    </row>
    <row r="445" spans="1:10" ht="22.7" customHeight="1">
      <c r="A445" s="52"/>
      <c r="B445" s="67"/>
      <c r="C445" s="68"/>
      <c r="D445" s="69"/>
      <c r="E445" s="69"/>
      <c r="F445" s="69"/>
      <c r="G445" s="65"/>
      <c r="H445" s="70" t="s">
        <v>292</v>
      </c>
      <c r="I445" s="70" t="s">
        <v>75</v>
      </c>
      <c r="J445" s="71">
        <v>2210000</v>
      </c>
    </row>
    <row r="446" spans="1:10" ht="22.75" customHeight="1">
      <c r="A446" s="52"/>
      <c r="B446" s="65"/>
      <c r="C446" s="66" t="s">
        <v>374</v>
      </c>
      <c r="D446" s="63">
        <v>18530000</v>
      </c>
      <c r="E446" s="63">
        <v>18580290</v>
      </c>
      <c r="F446" s="63">
        <v>18576880</v>
      </c>
      <c r="G446" s="51"/>
      <c r="H446" s="53"/>
      <c r="I446" s="53"/>
      <c r="J446" s="64"/>
    </row>
    <row r="447" spans="1:10" ht="22.7" customHeight="1">
      <c r="A447" s="52"/>
      <c r="B447" s="67"/>
      <c r="C447" s="68"/>
      <c r="D447" s="69"/>
      <c r="E447" s="69"/>
      <c r="F447" s="69"/>
      <c r="G447" s="65" t="s">
        <v>7</v>
      </c>
      <c r="H447" s="70"/>
      <c r="I447" s="70" t="s">
        <v>75</v>
      </c>
      <c r="J447" s="71">
        <v>15868660</v>
      </c>
    </row>
    <row r="448" spans="1:10" ht="22.7" customHeight="1">
      <c r="A448" s="52"/>
      <c r="B448" s="67"/>
      <c r="C448" s="68"/>
      <c r="D448" s="69"/>
      <c r="E448" s="69"/>
      <c r="F448" s="69"/>
      <c r="G448" s="65"/>
      <c r="H448" s="70" t="s">
        <v>170</v>
      </c>
      <c r="I448" s="70" t="s">
        <v>75</v>
      </c>
      <c r="J448" s="71">
        <v>14193300</v>
      </c>
    </row>
    <row r="449" spans="1:10" ht="22.7" customHeight="1">
      <c r="A449" s="52"/>
      <c r="B449" s="67"/>
      <c r="C449" s="68"/>
      <c r="D449" s="69"/>
      <c r="E449" s="69"/>
      <c r="F449" s="69"/>
      <c r="G449" s="65"/>
      <c r="H449" s="70" t="s">
        <v>173</v>
      </c>
      <c r="I449" s="70" t="s">
        <v>75</v>
      </c>
      <c r="J449" s="71">
        <v>1675360</v>
      </c>
    </row>
    <row r="450" spans="1:10" ht="22.7" customHeight="1">
      <c r="A450" s="52"/>
      <c r="B450" s="67"/>
      <c r="C450" s="68"/>
      <c r="D450" s="69"/>
      <c r="E450" s="69"/>
      <c r="F450" s="69"/>
      <c r="G450" s="65" t="s">
        <v>57</v>
      </c>
      <c r="H450" s="70"/>
      <c r="I450" s="70" t="s">
        <v>75</v>
      </c>
      <c r="J450" s="71">
        <v>2616220</v>
      </c>
    </row>
    <row r="451" spans="1:10" ht="22.75" customHeight="1">
      <c r="A451" s="52"/>
      <c r="B451" s="67"/>
      <c r="C451" s="68"/>
      <c r="D451" s="69"/>
      <c r="E451" s="69"/>
      <c r="F451" s="69"/>
      <c r="G451" s="65"/>
      <c r="H451" s="70" t="s">
        <v>170</v>
      </c>
      <c r="I451" s="70" t="s">
        <v>75</v>
      </c>
      <c r="J451" s="71">
        <v>2616220</v>
      </c>
    </row>
    <row r="452" spans="1:10" ht="22.7" customHeight="1">
      <c r="A452" s="52"/>
      <c r="B452" s="67"/>
      <c r="C452" s="68"/>
      <c r="D452" s="69"/>
      <c r="E452" s="69"/>
      <c r="F452" s="69"/>
      <c r="G452" s="65" t="s">
        <v>44</v>
      </c>
      <c r="H452" s="70"/>
      <c r="I452" s="70" t="s">
        <v>75</v>
      </c>
      <c r="J452" s="71">
        <v>92000</v>
      </c>
    </row>
    <row r="453" spans="1:10" ht="22.7" customHeight="1">
      <c r="A453" s="52"/>
      <c r="B453" s="67"/>
      <c r="C453" s="68"/>
      <c r="D453" s="69"/>
      <c r="E453" s="69"/>
      <c r="F453" s="69"/>
      <c r="G453" s="65"/>
      <c r="H453" s="70" t="s">
        <v>170</v>
      </c>
      <c r="I453" s="70" t="s">
        <v>75</v>
      </c>
      <c r="J453" s="71">
        <v>92000</v>
      </c>
    </row>
    <row r="454" spans="1:10" ht="22.7" customHeight="1">
      <c r="A454" s="51" t="s">
        <v>359</v>
      </c>
      <c r="B454" s="53"/>
      <c r="C454" s="62"/>
      <c r="D454" s="63">
        <v>101897000</v>
      </c>
      <c r="E454" s="63">
        <v>101897000</v>
      </c>
      <c r="F454" s="63">
        <v>101895010</v>
      </c>
      <c r="G454" s="51"/>
      <c r="H454" s="53"/>
      <c r="I454" s="53"/>
      <c r="J454" s="64"/>
    </row>
    <row r="455" spans="1:10" ht="22.75" customHeight="1">
      <c r="A455" s="65"/>
      <c r="B455" s="51" t="s">
        <v>355</v>
      </c>
      <c r="C455" s="62"/>
      <c r="D455" s="63">
        <v>101897000</v>
      </c>
      <c r="E455" s="63">
        <v>101897000</v>
      </c>
      <c r="F455" s="63">
        <v>101895010</v>
      </c>
      <c r="G455" s="51"/>
      <c r="H455" s="53"/>
      <c r="I455" s="53"/>
      <c r="J455" s="64"/>
    </row>
    <row r="456" spans="1:10" ht="22.7" customHeight="1">
      <c r="A456" s="52"/>
      <c r="B456" s="65"/>
      <c r="C456" s="66" t="s">
        <v>375</v>
      </c>
      <c r="D456" s="63">
        <v>101897000</v>
      </c>
      <c r="E456" s="63">
        <v>101897000</v>
      </c>
      <c r="F456" s="63">
        <v>101895010</v>
      </c>
      <c r="G456" s="51"/>
      <c r="H456" s="53"/>
      <c r="I456" s="53"/>
      <c r="J456" s="64"/>
    </row>
    <row r="457" spans="1:10" ht="22.7" customHeight="1">
      <c r="A457" s="52"/>
      <c r="B457" s="67"/>
      <c r="C457" s="68"/>
      <c r="D457" s="69"/>
      <c r="E457" s="69"/>
      <c r="F457" s="69"/>
      <c r="G457" s="65" t="s">
        <v>449</v>
      </c>
      <c r="H457" s="70"/>
      <c r="I457" s="70" t="s">
        <v>75</v>
      </c>
      <c r="J457" s="71">
        <v>8847350</v>
      </c>
    </row>
    <row r="458" spans="1:10" ht="22.7" customHeight="1">
      <c r="A458" s="52"/>
      <c r="B458" s="67"/>
      <c r="C458" s="68"/>
      <c r="D458" s="69"/>
      <c r="E458" s="69"/>
      <c r="F458" s="69"/>
      <c r="G458" s="65"/>
      <c r="H458" s="70" t="s">
        <v>294</v>
      </c>
      <c r="I458" s="70" t="s">
        <v>75</v>
      </c>
      <c r="J458" s="71">
        <v>8847350</v>
      </c>
    </row>
    <row r="459" spans="1:10" ht="22.7" customHeight="1">
      <c r="A459" s="52"/>
      <c r="B459" s="67"/>
      <c r="C459" s="68"/>
      <c r="D459" s="69"/>
      <c r="E459" s="69"/>
      <c r="F459" s="69"/>
      <c r="G459" s="65" t="s">
        <v>296</v>
      </c>
      <c r="H459" s="70"/>
      <c r="I459" s="70" t="s">
        <v>75</v>
      </c>
      <c r="J459" s="71">
        <v>27500000</v>
      </c>
    </row>
    <row r="460" spans="1:10" ht="22.75" customHeight="1">
      <c r="A460" s="52"/>
      <c r="B460" s="67"/>
      <c r="C460" s="68"/>
      <c r="D460" s="69"/>
      <c r="E460" s="69"/>
      <c r="F460" s="69"/>
      <c r="G460" s="65"/>
      <c r="H460" s="70" t="s">
        <v>294</v>
      </c>
      <c r="I460" s="70" t="s">
        <v>75</v>
      </c>
      <c r="J460" s="71">
        <v>27500000</v>
      </c>
    </row>
    <row r="461" spans="1:10" ht="22.7" customHeight="1">
      <c r="A461" s="52"/>
      <c r="B461" s="67"/>
      <c r="C461" s="68"/>
      <c r="D461" s="69"/>
      <c r="E461" s="69"/>
      <c r="F461" s="69"/>
      <c r="G461" s="65" t="s">
        <v>450</v>
      </c>
      <c r="H461" s="70"/>
      <c r="I461" s="70" t="s">
        <v>75</v>
      </c>
      <c r="J461" s="71">
        <v>15534230</v>
      </c>
    </row>
    <row r="462" spans="1:10" ht="22.7" customHeight="1">
      <c r="A462" s="52"/>
      <c r="B462" s="67"/>
      <c r="C462" s="68"/>
      <c r="D462" s="69"/>
      <c r="E462" s="69"/>
      <c r="F462" s="69"/>
      <c r="G462" s="65"/>
      <c r="H462" s="70" t="s">
        <v>294</v>
      </c>
      <c r="I462" s="70" t="s">
        <v>75</v>
      </c>
      <c r="J462" s="71">
        <v>15534230</v>
      </c>
    </row>
    <row r="463" spans="1:10" ht="22.7" customHeight="1">
      <c r="A463" s="52"/>
      <c r="B463" s="67"/>
      <c r="C463" s="68"/>
      <c r="D463" s="69"/>
      <c r="E463" s="69"/>
      <c r="F463" s="69"/>
      <c r="G463" s="65" t="s">
        <v>135</v>
      </c>
      <c r="H463" s="70"/>
      <c r="I463" s="70" t="s">
        <v>75</v>
      </c>
      <c r="J463" s="71">
        <v>50013430</v>
      </c>
    </row>
    <row r="464" ht="2" customHeight="1"/>
    <row r="465" ht="25.1" customHeight="1"/>
    <row r="466" ht="2" customHeight="1"/>
    <row r="467" ht="5.85" customHeight="1"/>
    <row r="468" spans="1:10" ht="17" customHeight="1">
      <c r="A468" s="111"/>
      <c r="B468" s="111"/>
      <c r="C468" s="111"/>
      <c r="D468" s="111"/>
      <c r="E468" s="59" t="s">
        <v>93</v>
      </c>
      <c r="F468" s="60"/>
      <c r="G468" s="60"/>
      <c r="H468" s="60" t="s">
        <v>182</v>
      </c>
      <c r="I468" s="112" t="s">
        <v>324</v>
      </c>
      <c r="J468" s="112"/>
    </row>
    <row r="469" ht="50.4" customHeight="1"/>
    <row r="470" spans="1:10" ht="32.05" customHeight="1">
      <c r="A470" s="108" t="s">
        <v>25</v>
      </c>
      <c r="B470" s="108"/>
      <c r="C470" s="108"/>
      <c r="D470" s="108"/>
      <c r="E470" s="108"/>
      <c r="F470" s="108"/>
      <c r="G470" s="108"/>
      <c r="H470" s="108"/>
      <c r="I470" s="108"/>
      <c r="J470" s="108"/>
    </row>
    <row r="471" ht="10.5" customHeight="1"/>
    <row r="472" spans="1:10" ht="17.05" customHeight="1">
      <c r="A472" s="111" t="s">
        <v>320</v>
      </c>
      <c r="B472" s="111"/>
      <c r="C472" s="111"/>
      <c r="D472" s="111"/>
      <c r="E472" s="111"/>
      <c r="F472" s="111"/>
      <c r="G472" s="111"/>
      <c r="H472" s="111"/>
      <c r="I472" s="111"/>
      <c r="J472" s="111"/>
    </row>
    <row r="473" spans="1:10" ht="22.7" customHeight="1">
      <c r="A473" s="109" t="s">
        <v>79</v>
      </c>
      <c r="B473" s="109"/>
      <c r="C473" s="109"/>
      <c r="D473" s="109" t="s">
        <v>95</v>
      </c>
      <c r="E473" s="109" t="s">
        <v>209</v>
      </c>
      <c r="F473" s="109" t="s">
        <v>77</v>
      </c>
      <c r="G473" s="109" t="s">
        <v>167</v>
      </c>
      <c r="H473" s="109"/>
      <c r="I473" s="109"/>
      <c r="J473" s="109"/>
    </row>
    <row r="474" spans="1:10" ht="22.7" customHeight="1">
      <c r="A474" s="61" t="s">
        <v>65</v>
      </c>
      <c r="B474" s="61" t="s">
        <v>84</v>
      </c>
      <c r="C474" s="61" t="s">
        <v>110</v>
      </c>
      <c r="D474" s="109"/>
      <c r="E474" s="109"/>
      <c r="F474" s="109"/>
      <c r="G474" s="109"/>
      <c r="H474" s="109"/>
      <c r="I474" s="109"/>
      <c r="J474" s="109"/>
    </row>
    <row r="475" spans="1:10" ht="22.75" customHeight="1">
      <c r="A475" s="52"/>
      <c r="B475" s="67"/>
      <c r="C475" s="68"/>
      <c r="D475" s="69"/>
      <c r="E475" s="69"/>
      <c r="F475" s="69"/>
      <c r="G475" s="65"/>
      <c r="H475" s="70" t="s">
        <v>294</v>
      </c>
      <c r="I475" s="70" t="s">
        <v>75</v>
      </c>
      <c r="J475" s="71">
        <v>50013430</v>
      </c>
    </row>
    <row r="476" spans="1:10" ht="22.7" customHeight="1">
      <c r="A476" s="51" t="s">
        <v>337</v>
      </c>
      <c r="B476" s="53"/>
      <c r="C476" s="62"/>
      <c r="D476" s="63">
        <v>55379000</v>
      </c>
      <c r="E476" s="63">
        <v>55379000</v>
      </c>
      <c r="F476" s="63">
        <v>55378560</v>
      </c>
      <c r="G476" s="51"/>
      <c r="H476" s="53"/>
      <c r="I476" s="53"/>
      <c r="J476" s="64"/>
    </row>
    <row r="477" spans="1:10" ht="22.7" customHeight="1">
      <c r="A477" s="65"/>
      <c r="B477" s="51" t="s">
        <v>288</v>
      </c>
      <c r="C477" s="62"/>
      <c r="D477" s="63">
        <v>55379000</v>
      </c>
      <c r="E477" s="63">
        <v>55379000</v>
      </c>
      <c r="F477" s="63">
        <v>55378560</v>
      </c>
      <c r="G477" s="51"/>
      <c r="H477" s="53"/>
      <c r="I477" s="53"/>
      <c r="J477" s="64"/>
    </row>
    <row r="478" spans="1:10" ht="22.7" customHeight="1">
      <c r="A478" s="52"/>
      <c r="B478" s="65"/>
      <c r="C478" s="66" t="s">
        <v>288</v>
      </c>
      <c r="D478" s="63">
        <v>55379000</v>
      </c>
      <c r="E478" s="63">
        <v>55379000</v>
      </c>
      <c r="F478" s="63">
        <v>55378560</v>
      </c>
      <c r="G478" s="51"/>
      <c r="H478" s="53"/>
      <c r="I478" s="53"/>
      <c r="J478" s="64"/>
    </row>
    <row r="479" spans="1:10" ht="22.75" customHeight="1">
      <c r="A479" s="52"/>
      <c r="B479" s="67"/>
      <c r="C479" s="68"/>
      <c r="D479" s="69"/>
      <c r="E479" s="69"/>
      <c r="F479" s="69"/>
      <c r="G479" s="65" t="s">
        <v>288</v>
      </c>
      <c r="H479" s="70"/>
      <c r="I479" s="70" t="s">
        <v>75</v>
      </c>
      <c r="J479" s="71">
        <v>55378560</v>
      </c>
    </row>
    <row r="480" spans="1:10" ht="22.7" customHeight="1">
      <c r="A480" s="52"/>
      <c r="B480" s="67"/>
      <c r="C480" s="68"/>
      <c r="D480" s="69"/>
      <c r="E480" s="69"/>
      <c r="F480" s="69"/>
      <c r="G480" s="65"/>
      <c r="H480" s="70" t="s">
        <v>376</v>
      </c>
      <c r="I480" s="70" t="s">
        <v>75</v>
      </c>
      <c r="J480" s="71">
        <v>55378560</v>
      </c>
    </row>
    <row r="481" spans="1:10" ht="22.7" customHeight="1">
      <c r="A481" s="109" t="s">
        <v>174</v>
      </c>
      <c r="B481" s="109"/>
      <c r="C481" s="109"/>
      <c r="D481" s="46">
        <v>1493370000</v>
      </c>
      <c r="E481" s="46">
        <v>1500834970</v>
      </c>
      <c r="F481" s="46">
        <v>1469436210</v>
      </c>
      <c r="G481" s="114"/>
      <c r="H481" s="114"/>
      <c r="I481" s="114"/>
      <c r="J481" s="114"/>
    </row>
    <row r="482" ht="2" customHeight="1"/>
    <row r="483" ht="502" customHeight="1"/>
    <row r="484" ht="2" customHeight="1"/>
    <row r="485" ht="5.85" customHeight="1"/>
    <row r="486" spans="1:10" ht="17.05" customHeight="1">
      <c r="A486" s="111"/>
      <c r="B486" s="111"/>
      <c r="C486" s="111"/>
      <c r="D486" s="111"/>
      <c r="E486" s="59" t="s">
        <v>72</v>
      </c>
      <c r="F486" s="60"/>
      <c r="G486" s="60"/>
      <c r="H486" s="60" t="s">
        <v>182</v>
      </c>
      <c r="I486" s="112" t="s">
        <v>324</v>
      </c>
      <c r="J486" s="112"/>
    </row>
  </sheetData>
  <mergeCells count="119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481:C481"/>
    <mergeCell ref="G481:J481"/>
    <mergeCell ref="A486:D486"/>
    <mergeCell ref="I486:J486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25"/>
  <sheetViews>
    <sheetView zoomScaleSheetLayoutView="100" workbookViewId="0" topLeftCell="A1">
      <selection activeCell="P12" sqref="P12:Q12"/>
    </sheetView>
  </sheetViews>
  <sheetFormatPr defaultColWidth="9.125" defaultRowHeight="16.5"/>
  <cols>
    <col min="1" max="4" width="9.00390625" style="41" customWidth="1"/>
    <col min="5" max="5" width="0.6171875" style="41" customWidth="1"/>
    <col min="6" max="6" width="12.375" style="41" customWidth="1"/>
    <col min="7" max="7" width="7.75390625" style="41" customWidth="1"/>
    <col min="8" max="8" width="5.125" style="41" customWidth="1"/>
    <col min="9" max="9" width="8.25390625" style="41" customWidth="1"/>
    <col min="10" max="10" width="4.75390625" style="41" customWidth="1"/>
    <col min="11" max="11" width="13.00390625" style="41" customWidth="1"/>
    <col min="12" max="12" width="2.375" style="41" customWidth="1"/>
    <col min="13" max="13" width="10.625" style="41" customWidth="1"/>
    <col min="14" max="14" width="12.50390625" style="41" customWidth="1"/>
    <col min="15" max="15" width="0.5" style="41" customWidth="1"/>
    <col min="16" max="16" width="1.625" style="41" customWidth="1"/>
    <col min="17" max="17" width="11.25390625" style="41" customWidth="1"/>
    <col min="18" max="16384" width="8.00390625" style="41" customWidth="1"/>
  </cols>
  <sheetData>
    <row r="1" ht="30" customHeight="1"/>
    <row r="2" spans="6:12" ht="22.7" customHeight="1">
      <c r="F2" s="83" t="s">
        <v>118</v>
      </c>
      <c r="G2" s="83"/>
      <c r="H2" s="83"/>
      <c r="I2" s="83"/>
      <c r="J2" s="83"/>
      <c r="K2" s="83"/>
      <c r="L2" s="83"/>
    </row>
    <row r="3" ht="9.95" customHeight="1"/>
    <row r="4" ht="15.85" customHeight="1">
      <c r="Q4" s="60" t="s">
        <v>380</v>
      </c>
    </row>
    <row r="5" spans="1:17" ht="45.4" customHeight="1">
      <c r="A5" s="72" t="s">
        <v>89</v>
      </c>
      <c r="B5" s="72" t="s">
        <v>98</v>
      </c>
      <c r="C5" s="72" t="s">
        <v>88</v>
      </c>
      <c r="D5" s="72" t="s">
        <v>91</v>
      </c>
      <c r="E5" s="85" t="s">
        <v>211</v>
      </c>
      <c r="F5" s="85"/>
      <c r="G5" s="85" t="s">
        <v>361</v>
      </c>
      <c r="H5" s="85"/>
      <c r="I5" s="85" t="s">
        <v>209</v>
      </c>
      <c r="J5" s="85"/>
      <c r="K5" s="72" t="s">
        <v>215</v>
      </c>
      <c r="L5" s="85" t="s">
        <v>68</v>
      </c>
      <c r="M5" s="85"/>
      <c r="N5" s="85" t="s">
        <v>202</v>
      </c>
      <c r="O5" s="85"/>
      <c r="P5" s="85" t="s">
        <v>208</v>
      </c>
      <c r="Q5" s="85"/>
    </row>
    <row r="6" spans="1:17" ht="22.7" customHeight="1">
      <c r="A6" s="115" t="s">
        <v>193</v>
      </c>
      <c r="B6" s="115"/>
      <c r="C6" s="115"/>
      <c r="D6" s="115"/>
      <c r="E6" s="116">
        <v>1493370000</v>
      </c>
      <c r="F6" s="116"/>
      <c r="G6" s="116">
        <v>7464970</v>
      </c>
      <c r="H6" s="116"/>
      <c r="I6" s="116">
        <v>1500834970</v>
      </c>
      <c r="J6" s="116"/>
      <c r="K6" s="46">
        <v>1500823750</v>
      </c>
      <c r="L6" s="117">
        <v>1500823750</v>
      </c>
      <c r="M6" s="117"/>
      <c r="N6" s="116">
        <v>0</v>
      </c>
      <c r="O6" s="116"/>
      <c r="P6" s="116">
        <v>0</v>
      </c>
      <c r="Q6" s="116"/>
    </row>
    <row r="7" spans="1:17" ht="22.75" customHeight="1">
      <c r="A7" s="73" t="s">
        <v>199</v>
      </c>
      <c r="B7" s="73" t="s">
        <v>335</v>
      </c>
      <c r="C7" s="73" t="s">
        <v>188</v>
      </c>
      <c r="D7" s="73" t="s">
        <v>336</v>
      </c>
      <c r="E7" s="116">
        <v>356355000</v>
      </c>
      <c r="F7" s="116"/>
      <c r="G7" s="116">
        <v>0</v>
      </c>
      <c r="H7" s="116"/>
      <c r="I7" s="116">
        <v>356355000</v>
      </c>
      <c r="J7" s="116"/>
      <c r="K7" s="46">
        <v>356349500</v>
      </c>
      <c r="L7" s="116">
        <v>356349500</v>
      </c>
      <c r="M7" s="116"/>
      <c r="N7" s="116">
        <v>0</v>
      </c>
      <c r="O7" s="116"/>
      <c r="P7" s="116">
        <v>0</v>
      </c>
      <c r="Q7" s="116"/>
    </row>
    <row r="8" spans="1:17" ht="22.7" customHeight="1">
      <c r="A8" s="73" t="s">
        <v>199</v>
      </c>
      <c r="B8" s="73" t="s">
        <v>307</v>
      </c>
      <c r="C8" s="73" t="s">
        <v>36</v>
      </c>
      <c r="D8" s="73" t="s">
        <v>213</v>
      </c>
      <c r="E8" s="116">
        <v>899210000</v>
      </c>
      <c r="F8" s="116"/>
      <c r="G8" s="116">
        <v>0</v>
      </c>
      <c r="H8" s="116"/>
      <c r="I8" s="116">
        <v>899210000</v>
      </c>
      <c r="J8" s="116"/>
      <c r="K8" s="46">
        <v>899206660</v>
      </c>
      <c r="L8" s="116">
        <v>899206660</v>
      </c>
      <c r="M8" s="116"/>
      <c r="N8" s="116">
        <v>0</v>
      </c>
      <c r="O8" s="116"/>
      <c r="P8" s="116">
        <v>0</v>
      </c>
      <c r="Q8" s="116"/>
    </row>
    <row r="9" spans="1:17" ht="22.7" customHeight="1">
      <c r="A9" s="73" t="s">
        <v>199</v>
      </c>
      <c r="B9" s="73" t="s">
        <v>203</v>
      </c>
      <c r="C9" s="73" t="s">
        <v>214</v>
      </c>
      <c r="D9" s="73" t="s">
        <v>191</v>
      </c>
      <c r="E9" s="116">
        <v>901000</v>
      </c>
      <c r="F9" s="116"/>
      <c r="G9" s="116">
        <v>0</v>
      </c>
      <c r="H9" s="116"/>
      <c r="I9" s="116">
        <v>901000</v>
      </c>
      <c r="J9" s="116"/>
      <c r="K9" s="46">
        <v>901000</v>
      </c>
      <c r="L9" s="116">
        <v>901000</v>
      </c>
      <c r="M9" s="116"/>
      <c r="N9" s="116">
        <v>0</v>
      </c>
      <c r="O9" s="116"/>
      <c r="P9" s="116">
        <v>0</v>
      </c>
      <c r="Q9" s="116"/>
    </row>
    <row r="10" spans="1:17" ht="22.7" customHeight="1">
      <c r="A10" s="73" t="s">
        <v>205</v>
      </c>
      <c r="B10" s="73" t="s">
        <v>189</v>
      </c>
      <c r="C10" s="73" t="s">
        <v>190</v>
      </c>
      <c r="D10" s="73" t="s">
        <v>76</v>
      </c>
      <c r="E10" s="116">
        <v>39397000</v>
      </c>
      <c r="F10" s="116"/>
      <c r="G10" s="116">
        <v>0</v>
      </c>
      <c r="H10" s="116"/>
      <c r="I10" s="116">
        <v>39397000</v>
      </c>
      <c r="J10" s="116"/>
      <c r="K10" s="46">
        <v>39396140</v>
      </c>
      <c r="L10" s="116">
        <v>39396140</v>
      </c>
      <c r="M10" s="116"/>
      <c r="N10" s="116">
        <v>0</v>
      </c>
      <c r="O10" s="116"/>
      <c r="P10" s="116">
        <v>0</v>
      </c>
      <c r="Q10" s="116"/>
    </row>
    <row r="11" spans="1:17" ht="22.7" customHeight="1">
      <c r="A11" s="73" t="s">
        <v>205</v>
      </c>
      <c r="B11" s="73" t="s">
        <v>189</v>
      </c>
      <c r="C11" s="73" t="s">
        <v>190</v>
      </c>
      <c r="D11" s="73" t="s">
        <v>362</v>
      </c>
      <c r="E11" s="116">
        <v>25074000</v>
      </c>
      <c r="F11" s="116"/>
      <c r="G11" s="116">
        <v>0</v>
      </c>
      <c r="H11" s="116"/>
      <c r="I11" s="116">
        <v>25074000</v>
      </c>
      <c r="J11" s="116"/>
      <c r="K11" s="46">
        <v>25072620</v>
      </c>
      <c r="L11" s="116">
        <v>25072620</v>
      </c>
      <c r="M11" s="116"/>
      <c r="N11" s="116">
        <v>0</v>
      </c>
      <c r="O11" s="116"/>
      <c r="P11" s="116">
        <v>0</v>
      </c>
      <c r="Q11" s="116"/>
    </row>
    <row r="12" spans="1:17" ht="22.75" customHeight="1">
      <c r="A12" s="73" t="s">
        <v>205</v>
      </c>
      <c r="B12" s="73" t="s">
        <v>189</v>
      </c>
      <c r="C12" s="73" t="s">
        <v>190</v>
      </c>
      <c r="D12" s="73" t="s">
        <v>200</v>
      </c>
      <c r="E12" s="116">
        <v>42730000</v>
      </c>
      <c r="F12" s="116"/>
      <c r="G12" s="116">
        <v>0</v>
      </c>
      <c r="H12" s="116"/>
      <c r="I12" s="116">
        <v>42730000</v>
      </c>
      <c r="J12" s="116"/>
      <c r="K12" s="46">
        <v>42729400</v>
      </c>
      <c r="L12" s="116">
        <v>42729400</v>
      </c>
      <c r="M12" s="116"/>
      <c r="N12" s="116">
        <v>0</v>
      </c>
      <c r="O12" s="116"/>
      <c r="P12" s="116">
        <v>0</v>
      </c>
      <c r="Q12" s="116"/>
    </row>
    <row r="13" spans="1:17" ht="22.7" customHeight="1">
      <c r="A13" s="73" t="s">
        <v>205</v>
      </c>
      <c r="B13" s="73" t="s">
        <v>189</v>
      </c>
      <c r="C13" s="73" t="s">
        <v>190</v>
      </c>
      <c r="D13" s="73" t="s">
        <v>198</v>
      </c>
      <c r="E13" s="116">
        <v>6540000</v>
      </c>
      <c r="F13" s="116"/>
      <c r="G13" s="116">
        <v>0</v>
      </c>
      <c r="H13" s="116"/>
      <c r="I13" s="116">
        <v>6540000</v>
      </c>
      <c r="J13" s="116"/>
      <c r="K13" s="46">
        <v>6539040</v>
      </c>
      <c r="L13" s="116">
        <v>6539040</v>
      </c>
      <c r="M13" s="116"/>
      <c r="N13" s="116">
        <v>0</v>
      </c>
      <c r="O13" s="116"/>
      <c r="P13" s="116">
        <v>0</v>
      </c>
      <c r="Q13" s="116"/>
    </row>
    <row r="14" spans="1:17" ht="22.7" customHeight="1">
      <c r="A14" s="73" t="s">
        <v>205</v>
      </c>
      <c r="B14" s="73" t="s">
        <v>189</v>
      </c>
      <c r="C14" s="73" t="s">
        <v>190</v>
      </c>
      <c r="D14" s="73" t="s">
        <v>373</v>
      </c>
      <c r="E14" s="116">
        <v>74000</v>
      </c>
      <c r="F14" s="116"/>
      <c r="G14" s="116">
        <v>0</v>
      </c>
      <c r="H14" s="116"/>
      <c r="I14" s="116">
        <v>74000</v>
      </c>
      <c r="J14" s="116"/>
      <c r="K14" s="46">
        <v>74000</v>
      </c>
      <c r="L14" s="116">
        <v>74000</v>
      </c>
      <c r="M14" s="116"/>
      <c r="N14" s="116">
        <v>0</v>
      </c>
      <c r="O14" s="116"/>
      <c r="P14" s="116">
        <v>0</v>
      </c>
      <c r="Q14" s="116"/>
    </row>
    <row r="15" spans="1:17" ht="22.7" customHeight="1">
      <c r="A15" s="73" t="s">
        <v>205</v>
      </c>
      <c r="B15" s="73" t="s">
        <v>189</v>
      </c>
      <c r="C15" s="73" t="s">
        <v>190</v>
      </c>
      <c r="D15" s="73" t="s">
        <v>192</v>
      </c>
      <c r="E15" s="116">
        <v>15555000</v>
      </c>
      <c r="F15" s="116"/>
      <c r="G15" s="116">
        <v>0</v>
      </c>
      <c r="H15" s="116"/>
      <c r="I15" s="116">
        <v>15555000</v>
      </c>
      <c r="J15" s="116"/>
      <c r="K15" s="46">
        <v>15555000</v>
      </c>
      <c r="L15" s="116">
        <v>15555000</v>
      </c>
      <c r="M15" s="116"/>
      <c r="N15" s="116">
        <v>0</v>
      </c>
      <c r="O15" s="116"/>
      <c r="P15" s="116">
        <v>0</v>
      </c>
      <c r="Q15" s="116"/>
    </row>
    <row r="16" spans="1:17" ht="22.75" customHeight="1">
      <c r="A16" s="73" t="s">
        <v>205</v>
      </c>
      <c r="B16" s="73" t="s">
        <v>185</v>
      </c>
      <c r="C16" s="73" t="s">
        <v>204</v>
      </c>
      <c r="D16" s="73" t="s">
        <v>204</v>
      </c>
      <c r="E16" s="116">
        <v>7039000</v>
      </c>
      <c r="F16" s="116"/>
      <c r="G16" s="116">
        <v>0</v>
      </c>
      <c r="H16" s="116"/>
      <c r="I16" s="116">
        <v>7039000</v>
      </c>
      <c r="J16" s="116"/>
      <c r="K16" s="46">
        <v>7039900</v>
      </c>
      <c r="L16" s="116">
        <v>7039900</v>
      </c>
      <c r="M16" s="116"/>
      <c r="N16" s="116">
        <v>0</v>
      </c>
      <c r="O16" s="116"/>
      <c r="P16" s="116">
        <v>0</v>
      </c>
      <c r="Q16" s="116"/>
    </row>
    <row r="17" spans="1:17" ht="22.7" customHeight="1">
      <c r="A17" s="73" t="s">
        <v>205</v>
      </c>
      <c r="B17" s="73" t="s">
        <v>185</v>
      </c>
      <c r="C17" s="73" t="s">
        <v>218</v>
      </c>
      <c r="D17" s="73" t="s">
        <v>201</v>
      </c>
      <c r="E17" s="116">
        <v>0</v>
      </c>
      <c r="F17" s="116"/>
      <c r="G17" s="116">
        <v>0</v>
      </c>
      <c r="H17" s="116"/>
      <c r="I17" s="116">
        <v>0</v>
      </c>
      <c r="J17" s="116"/>
      <c r="K17" s="46">
        <v>0</v>
      </c>
      <c r="L17" s="116">
        <v>0</v>
      </c>
      <c r="M17" s="116"/>
      <c r="N17" s="116">
        <v>0</v>
      </c>
      <c r="O17" s="116"/>
      <c r="P17" s="116">
        <v>0</v>
      </c>
      <c r="Q17" s="116"/>
    </row>
    <row r="18" spans="1:17" ht="22.7" customHeight="1">
      <c r="A18" s="73" t="s">
        <v>205</v>
      </c>
      <c r="B18" s="73" t="s">
        <v>185</v>
      </c>
      <c r="C18" s="73" t="s">
        <v>309</v>
      </c>
      <c r="D18" s="73" t="s">
        <v>187</v>
      </c>
      <c r="E18" s="116">
        <v>240000</v>
      </c>
      <c r="F18" s="116"/>
      <c r="G18" s="116">
        <v>0</v>
      </c>
      <c r="H18" s="116"/>
      <c r="I18" s="116">
        <v>240000</v>
      </c>
      <c r="J18" s="116"/>
      <c r="K18" s="46">
        <v>240760</v>
      </c>
      <c r="L18" s="116">
        <v>240760</v>
      </c>
      <c r="M18" s="116"/>
      <c r="N18" s="116">
        <v>0</v>
      </c>
      <c r="O18" s="116"/>
      <c r="P18" s="116">
        <v>0</v>
      </c>
      <c r="Q18" s="116"/>
    </row>
    <row r="19" spans="1:17" ht="22.7" customHeight="1">
      <c r="A19" s="73" t="s">
        <v>205</v>
      </c>
      <c r="B19" s="73" t="s">
        <v>185</v>
      </c>
      <c r="C19" s="73" t="s">
        <v>309</v>
      </c>
      <c r="D19" s="73" t="s">
        <v>309</v>
      </c>
      <c r="E19" s="116">
        <v>5799000</v>
      </c>
      <c r="F19" s="116"/>
      <c r="G19" s="116">
        <v>0</v>
      </c>
      <c r="H19" s="116"/>
      <c r="I19" s="116">
        <v>5799000</v>
      </c>
      <c r="J19" s="116"/>
      <c r="K19" s="46">
        <v>5799210</v>
      </c>
      <c r="L19" s="116">
        <v>5799210</v>
      </c>
      <c r="M19" s="116"/>
      <c r="N19" s="116">
        <v>0</v>
      </c>
      <c r="O19" s="116"/>
      <c r="P19" s="116">
        <v>0</v>
      </c>
      <c r="Q19" s="116"/>
    </row>
    <row r="20" spans="1:17" ht="22.7" customHeight="1">
      <c r="A20" s="73" t="s">
        <v>206</v>
      </c>
      <c r="B20" s="73" t="s">
        <v>207</v>
      </c>
      <c r="C20" s="73" t="s">
        <v>240</v>
      </c>
      <c r="D20" s="73" t="s">
        <v>240</v>
      </c>
      <c r="E20" s="116">
        <v>39077000</v>
      </c>
      <c r="F20" s="116"/>
      <c r="G20" s="116">
        <v>0</v>
      </c>
      <c r="H20" s="116"/>
      <c r="I20" s="116">
        <v>39077000</v>
      </c>
      <c r="J20" s="116"/>
      <c r="K20" s="46">
        <v>39076990</v>
      </c>
      <c r="L20" s="116">
        <v>39076990</v>
      </c>
      <c r="M20" s="116"/>
      <c r="N20" s="116">
        <v>0</v>
      </c>
      <c r="O20" s="116"/>
      <c r="P20" s="116">
        <v>0</v>
      </c>
      <c r="Q20" s="116"/>
    </row>
    <row r="21" spans="1:17" ht="22.75" customHeight="1">
      <c r="A21" s="73" t="s">
        <v>206</v>
      </c>
      <c r="B21" s="73" t="s">
        <v>207</v>
      </c>
      <c r="C21" s="73" t="s">
        <v>194</v>
      </c>
      <c r="D21" s="73" t="s">
        <v>194</v>
      </c>
      <c r="E21" s="116">
        <v>55379000</v>
      </c>
      <c r="F21" s="116"/>
      <c r="G21" s="116">
        <v>0</v>
      </c>
      <c r="H21" s="116"/>
      <c r="I21" s="116">
        <v>55379000</v>
      </c>
      <c r="J21" s="116"/>
      <c r="K21" s="46">
        <v>55378560</v>
      </c>
      <c r="L21" s="116">
        <v>55378560</v>
      </c>
      <c r="M21" s="116"/>
      <c r="N21" s="116">
        <v>0</v>
      </c>
      <c r="O21" s="116"/>
      <c r="P21" s="116">
        <v>0</v>
      </c>
      <c r="Q21" s="116"/>
    </row>
    <row r="22" spans="1:17" ht="22.7" customHeight="1">
      <c r="A22" s="73" t="s">
        <v>206</v>
      </c>
      <c r="B22" s="73" t="s">
        <v>207</v>
      </c>
      <c r="C22" s="73" t="s">
        <v>64</v>
      </c>
      <c r="D22" s="73" t="s">
        <v>237</v>
      </c>
      <c r="E22" s="116">
        <v>0</v>
      </c>
      <c r="F22" s="116"/>
      <c r="G22" s="116">
        <v>7464970</v>
      </c>
      <c r="H22" s="116"/>
      <c r="I22" s="116">
        <v>7464970</v>
      </c>
      <c r="J22" s="116"/>
      <c r="K22" s="46">
        <v>7464970</v>
      </c>
      <c r="L22" s="116">
        <v>7464970</v>
      </c>
      <c r="M22" s="116"/>
      <c r="N22" s="116">
        <v>0</v>
      </c>
      <c r="O22" s="116"/>
      <c r="P22" s="116">
        <v>0</v>
      </c>
      <c r="Q22" s="116"/>
    </row>
    <row r="23" ht="35.85" customHeight="1"/>
    <row r="24" ht="2" customHeight="1"/>
    <row r="25" spans="8:17" ht="17.85" customHeight="1">
      <c r="H25" s="118" t="s">
        <v>78</v>
      </c>
      <c r="I25" s="118"/>
      <c r="O25" s="118" t="s">
        <v>2</v>
      </c>
      <c r="P25" s="118"/>
      <c r="Q25" s="118"/>
    </row>
  </sheetData>
  <mergeCells count="112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H25:I25"/>
    <mergeCell ref="O25:Q25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P44"/>
  <sheetViews>
    <sheetView zoomScaleSheetLayoutView="100" workbookViewId="0" topLeftCell="A1">
      <selection activeCell="J6" sqref="J6"/>
    </sheetView>
  </sheetViews>
  <sheetFormatPr defaultColWidth="9.125" defaultRowHeight="16.5"/>
  <cols>
    <col min="1" max="2" width="16.25390625" style="41" customWidth="1"/>
    <col min="3" max="3" width="14.00390625" style="41" customWidth="1"/>
    <col min="4" max="4" width="0.74609375" style="41" customWidth="1"/>
    <col min="5" max="5" width="1.00390625" style="41" customWidth="1"/>
    <col min="6" max="6" width="15.75390625" style="41" customWidth="1"/>
    <col min="7" max="7" width="11.625" style="41" customWidth="1"/>
    <col min="8" max="8" width="0.74609375" style="41" customWidth="1"/>
    <col min="9" max="9" width="3.25390625" style="41" customWidth="1"/>
    <col min="10" max="10" width="15.75390625" style="41" customWidth="1"/>
    <col min="11" max="11" width="11.75390625" style="41" customWidth="1"/>
    <col min="12" max="12" width="4.00390625" style="41" customWidth="1"/>
    <col min="13" max="13" width="1.875" style="41" customWidth="1"/>
    <col min="14" max="14" width="2.50390625" style="41" customWidth="1"/>
    <col min="15" max="15" width="11.125" style="41" customWidth="1"/>
    <col min="16" max="16" width="0.37109375" style="41" customWidth="1"/>
    <col min="17" max="16384" width="8.00390625" style="41" customWidth="1"/>
  </cols>
  <sheetData>
    <row r="1" ht="28.1" customHeight="1"/>
    <row r="2" spans="4:7" ht="22.7" customHeight="1">
      <c r="D2" s="83" t="s">
        <v>409</v>
      </c>
      <c r="E2" s="83"/>
      <c r="F2" s="83"/>
      <c r="G2" s="83"/>
    </row>
    <row r="3" ht="28.35" customHeight="1"/>
    <row r="4" ht="17.05" customHeight="1">
      <c r="O4" s="74" t="s">
        <v>320</v>
      </c>
    </row>
    <row r="5" spans="1:16" ht="46.05" customHeight="1">
      <c r="A5" s="72" t="s">
        <v>184</v>
      </c>
      <c r="B5" s="72" t="s">
        <v>245</v>
      </c>
      <c r="C5" s="85" t="s">
        <v>95</v>
      </c>
      <c r="D5" s="85"/>
      <c r="E5" s="85"/>
      <c r="F5" s="72" t="s">
        <v>361</v>
      </c>
      <c r="G5" s="85" t="s">
        <v>209</v>
      </c>
      <c r="H5" s="85"/>
      <c r="I5" s="85"/>
      <c r="J5" s="72" t="s">
        <v>92</v>
      </c>
      <c r="K5" s="85" t="s">
        <v>107</v>
      </c>
      <c r="L5" s="85"/>
      <c r="M5" s="85" t="s">
        <v>81</v>
      </c>
      <c r="N5" s="85"/>
      <c r="O5" s="85"/>
      <c r="P5" s="85"/>
    </row>
    <row r="6" spans="1:16" ht="22.7" customHeight="1">
      <c r="A6" s="93" t="s">
        <v>293</v>
      </c>
      <c r="B6" s="93"/>
      <c r="C6" s="87">
        <v>1493370000</v>
      </c>
      <c r="D6" s="87"/>
      <c r="E6" s="87"/>
      <c r="F6" s="75">
        <v>7464970</v>
      </c>
      <c r="G6" s="87">
        <v>1500834970</v>
      </c>
      <c r="H6" s="87"/>
      <c r="I6" s="87"/>
      <c r="J6" s="81">
        <v>1469436210</v>
      </c>
      <c r="K6" s="87">
        <v>2369760</v>
      </c>
      <c r="L6" s="87"/>
      <c r="M6" s="87">
        <v>29029000</v>
      </c>
      <c r="N6" s="87"/>
      <c r="O6" s="87"/>
      <c r="P6" s="87"/>
    </row>
    <row r="7" spans="1:16" ht="24.05" customHeight="1">
      <c r="A7" s="119" t="s">
        <v>178</v>
      </c>
      <c r="B7" s="76" t="s">
        <v>31</v>
      </c>
      <c r="C7" s="87">
        <v>70823000</v>
      </c>
      <c r="D7" s="87"/>
      <c r="E7" s="87"/>
      <c r="F7" s="75">
        <v>370000</v>
      </c>
      <c r="G7" s="87">
        <v>71193000</v>
      </c>
      <c r="H7" s="87"/>
      <c r="I7" s="87"/>
      <c r="J7" s="75">
        <v>70990760</v>
      </c>
      <c r="K7" s="87">
        <v>0</v>
      </c>
      <c r="L7" s="87"/>
      <c r="M7" s="87">
        <v>202240</v>
      </c>
      <c r="N7" s="87"/>
      <c r="O7" s="87"/>
      <c r="P7" s="87"/>
    </row>
    <row r="8" spans="1:16" ht="24.05" customHeight="1">
      <c r="A8" s="119"/>
      <c r="B8" s="76" t="s">
        <v>141</v>
      </c>
      <c r="C8" s="87">
        <v>0</v>
      </c>
      <c r="D8" s="87"/>
      <c r="E8" s="87"/>
      <c r="F8" s="75">
        <v>0</v>
      </c>
      <c r="G8" s="87">
        <v>0</v>
      </c>
      <c r="H8" s="87"/>
      <c r="I8" s="87"/>
      <c r="J8" s="75">
        <v>0</v>
      </c>
      <c r="K8" s="87">
        <v>0</v>
      </c>
      <c r="L8" s="87"/>
      <c r="M8" s="87">
        <v>0</v>
      </c>
      <c r="N8" s="87"/>
      <c r="O8" s="87"/>
      <c r="P8" s="87"/>
    </row>
    <row r="9" spans="1:16" ht="24.05" customHeight="1">
      <c r="A9" s="119"/>
      <c r="B9" s="76" t="s">
        <v>404</v>
      </c>
      <c r="C9" s="87">
        <v>19007000</v>
      </c>
      <c r="D9" s="87"/>
      <c r="E9" s="87"/>
      <c r="F9" s="75">
        <v>0</v>
      </c>
      <c r="G9" s="87">
        <v>19007000</v>
      </c>
      <c r="H9" s="87"/>
      <c r="I9" s="87"/>
      <c r="J9" s="75">
        <v>19006550</v>
      </c>
      <c r="K9" s="87">
        <v>0</v>
      </c>
      <c r="L9" s="87"/>
      <c r="M9" s="87">
        <v>450</v>
      </c>
      <c r="N9" s="87"/>
      <c r="O9" s="87"/>
      <c r="P9" s="87"/>
    </row>
    <row r="10" spans="1:16" ht="24.05" customHeight="1">
      <c r="A10" s="119" t="s">
        <v>28</v>
      </c>
      <c r="B10" s="76" t="s">
        <v>252</v>
      </c>
      <c r="C10" s="87">
        <v>440128000</v>
      </c>
      <c r="D10" s="87"/>
      <c r="E10" s="87"/>
      <c r="F10" s="75">
        <v>1573440</v>
      </c>
      <c r="G10" s="87">
        <v>441701440</v>
      </c>
      <c r="H10" s="87"/>
      <c r="I10" s="87"/>
      <c r="J10" s="75">
        <v>436363190</v>
      </c>
      <c r="K10" s="87">
        <v>323750</v>
      </c>
      <c r="L10" s="87"/>
      <c r="M10" s="87">
        <v>5014500</v>
      </c>
      <c r="N10" s="87"/>
      <c r="O10" s="87"/>
      <c r="P10" s="87"/>
    </row>
    <row r="11" spans="1:16" ht="24.05" customHeight="1">
      <c r="A11" s="119"/>
      <c r="B11" s="76" t="s">
        <v>243</v>
      </c>
      <c r="C11" s="87">
        <v>22756000</v>
      </c>
      <c r="D11" s="87"/>
      <c r="E11" s="87"/>
      <c r="F11" s="75">
        <v>0</v>
      </c>
      <c r="G11" s="87">
        <v>22756000</v>
      </c>
      <c r="H11" s="87"/>
      <c r="I11" s="87"/>
      <c r="J11" s="75">
        <v>22737990</v>
      </c>
      <c r="K11" s="87">
        <v>0</v>
      </c>
      <c r="L11" s="87"/>
      <c r="M11" s="87">
        <v>18010</v>
      </c>
      <c r="N11" s="87"/>
      <c r="O11" s="87"/>
      <c r="P11" s="87"/>
    </row>
    <row r="12" spans="1:16" ht="24.05" customHeight="1">
      <c r="A12" s="119"/>
      <c r="B12" s="76" t="s">
        <v>250</v>
      </c>
      <c r="C12" s="87">
        <v>11195000</v>
      </c>
      <c r="D12" s="87"/>
      <c r="E12" s="87"/>
      <c r="F12" s="75">
        <v>0</v>
      </c>
      <c r="G12" s="87">
        <v>11195000</v>
      </c>
      <c r="H12" s="87"/>
      <c r="I12" s="87"/>
      <c r="J12" s="75">
        <v>10113450</v>
      </c>
      <c r="K12" s="87">
        <v>1081550</v>
      </c>
      <c r="L12" s="87"/>
      <c r="M12" s="87">
        <v>0</v>
      </c>
      <c r="N12" s="87"/>
      <c r="O12" s="87"/>
      <c r="P12" s="87"/>
    </row>
    <row r="13" spans="1:16" ht="24.05" customHeight="1">
      <c r="A13" s="119"/>
      <c r="B13" s="76" t="s">
        <v>248</v>
      </c>
      <c r="C13" s="87">
        <v>77484000</v>
      </c>
      <c r="D13" s="87"/>
      <c r="E13" s="87"/>
      <c r="F13" s="75">
        <v>4599940</v>
      </c>
      <c r="G13" s="87">
        <v>82083940</v>
      </c>
      <c r="H13" s="87"/>
      <c r="I13" s="87"/>
      <c r="J13" s="75">
        <v>81151480</v>
      </c>
      <c r="K13" s="87">
        <v>930900</v>
      </c>
      <c r="L13" s="87"/>
      <c r="M13" s="87">
        <v>1560</v>
      </c>
      <c r="N13" s="87"/>
      <c r="O13" s="87"/>
      <c r="P13" s="87"/>
    </row>
    <row r="14" spans="1:16" ht="24.05" customHeight="1">
      <c r="A14" s="119" t="s">
        <v>379</v>
      </c>
      <c r="B14" s="76" t="s">
        <v>262</v>
      </c>
      <c r="C14" s="87">
        <v>49850000</v>
      </c>
      <c r="D14" s="87"/>
      <c r="E14" s="87"/>
      <c r="F14" s="75">
        <v>392000</v>
      </c>
      <c r="G14" s="87">
        <v>50242000</v>
      </c>
      <c r="H14" s="87"/>
      <c r="I14" s="87"/>
      <c r="J14" s="75">
        <v>49843240</v>
      </c>
      <c r="K14" s="87">
        <v>0</v>
      </c>
      <c r="L14" s="87"/>
      <c r="M14" s="87">
        <v>398760</v>
      </c>
      <c r="N14" s="87"/>
      <c r="O14" s="87"/>
      <c r="P14" s="87"/>
    </row>
    <row r="15" spans="1:16" ht="24.05" customHeight="1">
      <c r="A15" s="119"/>
      <c r="B15" s="76" t="s">
        <v>405</v>
      </c>
      <c r="C15" s="87">
        <v>68870000</v>
      </c>
      <c r="D15" s="87"/>
      <c r="E15" s="87"/>
      <c r="F15" s="75">
        <v>20000</v>
      </c>
      <c r="G15" s="87">
        <v>68890000</v>
      </c>
      <c r="H15" s="87"/>
      <c r="I15" s="87"/>
      <c r="J15" s="75">
        <v>68863060</v>
      </c>
      <c r="K15" s="87">
        <v>0</v>
      </c>
      <c r="L15" s="87"/>
      <c r="M15" s="87">
        <v>26940</v>
      </c>
      <c r="N15" s="87"/>
      <c r="O15" s="87"/>
      <c r="P15" s="87"/>
    </row>
    <row r="16" spans="1:16" ht="24.05" customHeight="1">
      <c r="A16" s="119" t="s">
        <v>303</v>
      </c>
      <c r="B16" s="76" t="s">
        <v>406</v>
      </c>
      <c r="C16" s="87">
        <v>25074000</v>
      </c>
      <c r="D16" s="87"/>
      <c r="E16" s="87"/>
      <c r="F16" s="75">
        <v>0</v>
      </c>
      <c r="G16" s="87">
        <v>25074000</v>
      </c>
      <c r="H16" s="87"/>
      <c r="I16" s="87"/>
      <c r="J16" s="75">
        <v>25072620</v>
      </c>
      <c r="K16" s="87">
        <v>0</v>
      </c>
      <c r="L16" s="87"/>
      <c r="M16" s="87">
        <v>1380</v>
      </c>
      <c r="N16" s="87"/>
      <c r="O16" s="87"/>
      <c r="P16" s="87"/>
    </row>
    <row r="17" spans="1:16" ht="24" customHeight="1">
      <c r="A17" s="119"/>
      <c r="B17" s="76" t="s">
        <v>407</v>
      </c>
      <c r="C17" s="87">
        <v>176701000</v>
      </c>
      <c r="D17" s="87"/>
      <c r="E17" s="87"/>
      <c r="F17" s="75">
        <v>0</v>
      </c>
      <c r="G17" s="87">
        <v>176701000</v>
      </c>
      <c r="H17" s="87"/>
      <c r="I17" s="87"/>
      <c r="J17" s="75">
        <v>176632160</v>
      </c>
      <c r="K17" s="87">
        <v>0</v>
      </c>
      <c r="L17" s="87"/>
      <c r="M17" s="87">
        <v>68840</v>
      </c>
      <c r="N17" s="87"/>
      <c r="O17" s="87"/>
      <c r="P17" s="87"/>
    </row>
    <row r="18" spans="1:16" ht="24.05" customHeight="1">
      <c r="A18" s="119"/>
      <c r="B18" s="76" t="s">
        <v>247</v>
      </c>
      <c r="C18" s="87">
        <v>41311000</v>
      </c>
      <c r="D18" s="87"/>
      <c r="E18" s="87"/>
      <c r="F18" s="75">
        <v>0</v>
      </c>
      <c r="G18" s="87">
        <v>41311000</v>
      </c>
      <c r="H18" s="87"/>
      <c r="I18" s="87"/>
      <c r="J18" s="75">
        <v>41195010</v>
      </c>
      <c r="K18" s="87">
        <v>33560</v>
      </c>
      <c r="L18" s="87"/>
      <c r="M18" s="87">
        <v>82430</v>
      </c>
      <c r="N18" s="87"/>
      <c r="O18" s="87"/>
      <c r="P18" s="87"/>
    </row>
    <row r="19" spans="1:16" ht="24.05" customHeight="1">
      <c r="A19" s="119" t="s">
        <v>195</v>
      </c>
      <c r="B19" s="76" t="s">
        <v>251</v>
      </c>
      <c r="C19" s="87">
        <v>79951000</v>
      </c>
      <c r="D19" s="87"/>
      <c r="E19" s="87"/>
      <c r="F19" s="75">
        <v>459300</v>
      </c>
      <c r="G19" s="87">
        <v>80410300</v>
      </c>
      <c r="H19" s="87"/>
      <c r="I19" s="87"/>
      <c r="J19" s="75">
        <v>80385750</v>
      </c>
      <c r="K19" s="87">
        <v>0</v>
      </c>
      <c r="L19" s="87"/>
      <c r="M19" s="87">
        <v>24550</v>
      </c>
      <c r="N19" s="87"/>
      <c r="O19" s="87"/>
      <c r="P19" s="87"/>
    </row>
    <row r="20" spans="1:16" ht="24.05" customHeight="1">
      <c r="A20" s="119"/>
      <c r="B20" s="76" t="s">
        <v>142</v>
      </c>
      <c r="C20" s="87">
        <v>0</v>
      </c>
      <c r="D20" s="87"/>
      <c r="E20" s="87"/>
      <c r="F20" s="75">
        <v>0</v>
      </c>
      <c r="G20" s="87">
        <v>0</v>
      </c>
      <c r="H20" s="87"/>
      <c r="I20" s="87"/>
      <c r="J20" s="75">
        <v>0</v>
      </c>
      <c r="K20" s="87">
        <v>0</v>
      </c>
      <c r="L20" s="87"/>
      <c r="M20" s="87">
        <v>0</v>
      </c>
      <c r="N20" s="87"/>
      <c r="O20" s="87"/>
      <c r="P20" s="87"/>
    </row>
    <row r="21" spans="1:16" ht="24.05" customHeight="1">
      <c r="A21" s="119"/>
      <c r="B21" s="76" t="s">
        <v>408</v>
      </c>
      <c r="C21" s="87">
        <v>16368000</v>
      </c>
      <c r="D21" s="87"/>
      <c r="E21" s="87"/>
      <c r="F21" s="75">
        <v>0</v>
      </c>
      <c r="G21" s="87">
        <v>16368000</v>
      </c>
      <c r="H21" s="87"/>
      <c r="I21" s="87"/>
      <c r="J21" s="75">
        <v>16354260</v>
      </c>
      <c r="K21" s="87">
        <v>0</v>
      </c>
      <c r="L21" s="87"/>
      <c r="M21" s="87">
        <v>13740</v>
      </c>
      <c r="N21" s="87"/>
      <c r="O21" s="87"/>
      <c r="P21" s="87"/>
    </row>
    <row r="22" ht="15.75" customHeight="1"/>
    <row r="23" ht="2" customHeight="1"/>
    <row r="24" ht="2" customHeight="1"/>
    <row r="25" spans="12:16" ht="1.95" customHeight="1">
      <c r="L25" s="118" t="s">
        <v>182</v>
      </c>
      <c r="M25" s="118"/>
      <c r="N25" s="118" t="s">
        <v>324</v>
      </c>
      <c r="O25" s="118"/>
      <c r="P25" s="118"/>
    </row>
    <row r="26" spans="5:16" ht="15.05" customHeight="1">
      <c r="E26" s="118" t="s">
        <v>108</v>
      </c>
      <c r="F26" s="118"/>
      <c r="G26" s="118"/>
      <c r="H26" s="118"/>
      <c r="L26" s="118"/>
      <c r="M26" s="118"/>
      <c r="N26" s="118"/>
      <c r="O26" s="118"/>
      <c r="P26" s="118"/>
    </row>
    <row r="27" spans="5:8" ht="2" customHeight="1">
      <c r="E27" s="118"/>
      <c r="F27" s="118"/>
      <c r="G27" s="118"/>
      <c r="H27" s="118"/>
    </row>
    <row r="28" ht="59.65" customHeight="1"/>
    <row r="29" spans="4:7" ht="22.7" customHeight="1">
      <c r="D29" s="83" t="s">
        <v>409</v>
      </c>
      <c r="E29" s="83"/>
      <c r="F29" s="83"/>
      <c r="G29" s="83"/>
    </row>
    <row r="30" ht="25.35" customHeight="1"/>
    <row r="31" spans="1:16" ht="24.05" customHeight="1">
      <c r="A31" s="119" t="s">
        <v>195</v>
      </c>
      <c r="B31" s="76" t="s">
        <v>255</v>
      </c>
      <c r="C31" s="87">
        <v>2474000</v>
      </c>
      <c r="D31" s="87"/>
      <c r="E31" s="87"/>
      <c r="F31" s="75">
        <v>0</v>
      </c>
      <c r="G31" s="87">
        <v>2474000</v>
      </c>
      <c r="H31" s="87"/>
      <c r="I31" s="87"/>
      <c r="J31" s="75">
        <v>2473680</v>
      </c>
      <c r="K31" s="87">
        <v>0</v>
      </c>
      <c r="L31" s="87"/>
      <c r="M31" s="87">
        <v>320</v>
      </c>
      <c r="N31" s="87"/>
      <c r="O31" s="87"/>
      <c r="P31" s="87"/>
    </row>
    <row r="32" spans="1:16" ht="24.05" customHeight="1">
      <c r="A32" s="119"/>
      <c r="B32" s="76" t="s">
        <v>249</v>
      </c>
      <c r="C32" s="87">
        <v>12466000</v>
      </c>
      <c r="D32" s="87"/>
      <c r="E32" s="87"/>
      <c r="F32" s="75">
        <v>0</v>
      </c>
      <c r="G32" s="87">
        <v>12466000</v>
      </c>
      <c r="H32" s="87"/>
      <c r="I32" s="87"/>
      <c r="J32" s="75">
        <v>12464910</v>
      </c>
      <c r="K32" s="87">
        <v>0</v>
      </c>
      <c r="L32" s="87"/>
      <c r="M32" s="87">
        <v>1090</v>
      </c>
      <c r="N32" s="87"/>
      <c r="O32" s="87"/>
      <c r="P32" s="87"/>
    </row>
    <row r="33" spans="1:16" ht="24.05" customHeight="1">
      <c r="A33" s="119" t="s">
        <v>197</v>
      </c>
      <c r="B33" s="76" t="s">
        <v>410</v>
      </c>
      <c r="C33" s="87">
        <v>159599000</v>
      </c>
      <c r="D33" s="87"/>
      <c r="E33" s="87"/>
      <c r="F33" s="75">
        <v>0</v>
      </c>
      <c r="G33" s="87">
        <v>159599000</v>
      </c>
      <c r="H33" s="87"/>
      <c r="I33" s="87"/>
      <c r="J33" s="75">
        <v>137822690</v>
      </c>
      <c r="K33" s="87">
        <v>0</v>
      </c>
      <c r="L33" s="87"/>
      <c r="M33" s="87">
        <v>21776310</v>
      </c>
      <c r="N33" s="87"/>
      <c r="O33" s="87"/>
      <c r="P33" s="87"/>
    </row>
    <row r="34" spans="1:16" ht="24.05" customHeight="1">
      <c r="A34" s="119"/>
      <c r="B34" s="76" t="s">
        <v>258</v>
      </c>
      <c r="C34" s="87">
        <v>2000000</v>
      </c>
      <c r="D34" s="87"/>
      <c r="E34" s="87"/>
      <c r="F34" s="75">
        <v>0</v>
      </c>
      <c r="G34" s="87">
        <v>2000000</v>
      </c>
      <c r="H34" s="87"/>
      <c r="I34" s="87"/>
      <c r="J34" s="75">
        <v>1238030</v>
      </c>
      <c r="K34" s="87">
        <v>0</v>
      </c>
      <c r="L34" s="87"/>
      <c r="M34" s="87">
        <v>761970</v>
      </c>
      <c r="N34" s="87"/>
      <c r="O34" s="87"/>
      <c r="P34" s="87"/>
    </row>
    <row r="35" spans="1:16" ht="24.05" customHeight="1">
      <c r="A35" s="119"/>
      <c r="B35" s="76" t="s">
        <v>253</v>
      </c>
      <c r="C35" s="87">
        <v>60037000</v>
      </c>
      <c r="D35" s="87"/>
      <c r="E35" s="87"/>
      <c r="F35" s="75">
        <v>50290</v>
      </c>
      <c r="G35" s="87">
        <v>60087290</v>
      </c>
      <c r="H35" s="87"/>
      <c r="I35" s="87"/>
      <c r="J35" s="75">
        <v>59453810</v>
      </c>
      <c r="K35" s="87">
        <v>0</v>
      </c>
      <c r="L35" s="87"/>
      <c r="M35" s="87">
        <v>633480</v>
      </c>
      <c r="N35" s="87"/>
      <c r="O35" s="87"/>
      <c r="P35" s="87"/>
    </row>
    <row r="36" spans="1:16" ht="24.05" customHeight="1">
      <c r="A36" s="76" t="s">
        <v>183</v>
      </c>
      <c r="B36" s="76" t="s">
        <v>411</v>
      </c>
      <c r="C36" s="87">
        <v>101897000</v>
      </c>
      <c r="D36" s="87"/>
      <c r="E36" s="87"/>
      <c r="F36" s="75">
        <v>0</v>
      </c>
      <c r="G36" s="87">
        <v>101897000</v>
      </c>
      <c r="H36" s="87"/>
      <c r="I36" s="87"/>
      <c r="J36" s="75">
        <v>101895010</v>
      </c>
      <c r="K36" s="87">
        <v>0</v>
      </c>
      <c r="L36" s="87"/>
      <c r="M36" s="87">
        <v>1990</v>
      </c>
      <c r="N36" s="87"/>
      <c r="O36" s="87"/>
      <c r="P36" s="87"/>
    </row>
    <row r="37" spans="1:16" ht="24" customHeight="1">
      <c r="A37" s="119" t="s">
        <v>212</v>
      </c>
      <c r="B37" s="76" t="s">
        <v>104</v>
      </c>
      <c r="C37" s="87">
        <v>55379000</v>
      </c>
      <c r="D37" s="87"/>
      <c r="E37" s="87"/>
      <c r="F37" s="75">
        <v>0</v>
      </c>
      <c r="G37" s="87">
        <v>55379000</v>
      </c>
      <c r="H37" s="87"/>
      <c r="I37" s="87"/>
      <c r="J37" s="75">
        <v>55378560</v>
      </c>
      <c r="K37" s="87">
        <v>0</v>
      </c>
      <c r="L37" s="87"/>
      <c r="M37" s="87">
        <v>440</v>
      </c>
      <c r="N37" s="87"/>
      <c r="O37" s="87"/>
      <c r="P37" s="87"/>
    </row>
    <row r="38" spans="1:16" ht="24.05" customHeight="1">
      <c r="A38" s="119"/>
      <c r="B38" s="76" t="s">
        <v>263</v>
      </c>
      <c r="C38" s="87">
        <v>0</v>
      </c>
      <c r="D38" s="87"/>
      <c r="E38" s="87"/>
      <c r="F38" s="75">
        <v>0</v>
      </c>
      <c r="G38" s="87">
        <v>0</v>
      </c>
      <c r="H38" s="87"/>
      <c r="I38" s="87"/>
      <c r="J38" s="75">
        <v>0</v>
      </c>
      <c r="K38" s="87">
        <v>0</v>
      </c>
      <c r="L38" s="87"/>
      <c r="M38" s="87">
        <v>0</v>
      </c>
      <c r="N38" s="87"/>
      <c r="O38" s="87"/>
      <c r="P38" s="87"/>
    </row>
    <row r="39" ht="272.8" customHeight="1"/>
    <row r="40" ht="2.05" customHeight="1"/>
    <row r="41" ht="2" customHeight="1"/>
    <row r="42" spans="12:16" ht="1.95" customHeight="1">
      <c r="L42" s="118" t="s">
        <v>182</v>
      </c>
      <c r="M42" s="118"/>
      <c r="N42" s="118" t="s">
        <v>324</v>
      </c>
      <c r="O42" s="118"/>
      <c r="P42" s="118"/>
    </row>
    <row r="43" spans="5:16" ht="15.05" customHeight="1">
      <c r="E43" s="118" t="s">
        <v>99</v>
      </c>
      <c r="F43" s="118"/>
      <c r="G43" s="118"/>
      <c r="H43" s="118"/>
      <c r="L43" s="118"/>
      <c r="M43" s="118"/>
      <c r="N43" s="118"/>
      <c r="O43" s="118"/>
      <c r="P43" s="118"/>
    </row>
    <row r="44" spans="5:8" ht="2" customHeight="1">
      <c r="E44" s="118"/>
      <c r="F44" s="118"/>
      <c r="G44" s="118"/>
      <c r="H44" s="118"/>
    </row>
  </sheetData>
  <mergeCells count="117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7:A9"/>
    <mergeCell ref="A10:A13"/>
    <mergeCell ref="A14:A15"/>
    <mergeCell ref="A16:A18"/>
    <mergeCell ref="A19:A21"/>
    <mergeCell ref="C7:E7"/>
    <mergeCell ref="G7:I7"/>
    <mergeCell ref="K7:L7"/>
    <mergeCell ref="M7:P7"/>
    <mergeCell ref="C8:E8"/>
    <mergeCell ref="G8:I8"/>
    <mergeCell ref="K8:L8"/>
    <mergeCell ref="M8:P8"/>
    <mergeCell ref="C9:E9"/>
    <mergeCell ref="G9:I9"/>
    <mergeCell ref="K9:L9"/>
    <mergeCell ref="M9:P9"/>
    <mergeCell ref="C10:E10"/>
    <mergeCell ref="G10:I10"/>
    <mergeCell ref="K10:L10"/>
    <mergeCell ref="M10:P10"/>
    <mergeCell ref="C11:E11"/>
    <mergeCell ref="G11:I11"/>
    <mergeCell ref="K11:L11"/>
    <mergeCell ref="M11:P11"/>
    <mergeCell ref="C12:E12"/>
    <mergeCell ref="G12:I12"/>
    <mergeCell ref="K12:L12"/>
    <mergeCell ref="M12:P12"/>
    <mergeCell ref="C13:E13"/>
    <mergeCell ref="G13:I13"/>
    <mergeCell ref="K13:L13"/>
    <mergeCell ref="M13:P13"/>
    <mergeCell ref="C14:E14"/>
    <mergeCell ref="G14:I14"/>
    <mergeCell ref="K14:L14"/>
    <mergeCell ref="M14:P14"/>
    <mergeCell ref="C15:E15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C21:E21"/>
    <mergeCell ref="G21:I21"/>
    <mergeCell ref="K21:L21"/>
    <mergeCell ref="M21:P21"/>
    <mergeCell ref="E26:H27"/>
    <mergeCell ref="L25:M26"/>
    <mergeCell ref="N25:P26"/>
    <mergeCell ref="D29:G29"/>
    <mergeCell ref="A31:A32"/>
    <mergeCell ref="A33:A35"/>
    <mergeCell ref="A37:A38"/>
    <mergeCell ref="C31:E31"/>
    <mergeCell ref="G31:I31"/>
    <mergeCell ref="K31:L31"/>
    <mergeCell ref="M31:P31"/>
    <mergeCell ref="C32:E32"/>
    <mergeCell ref="G32:I32"/>
    <mergeCell ref="K32:L32"/>
    <mergeCell ref="M32:P32"/>
    <mergeCell ref="C33:E33"/>
    <mergeCell ref="G33:I33"/>
    <mergeCell ref="K33:L33"/>
    <mergeCell ref="M33:P33"/>
    <mergeCell ref="C34:E34"/>
    <mergeCell ref="G34:I34"/>
    <mergeCell ref="K34:L34"/>
    <mergeCell ref="M34:P34"/>
    <mergeCell ref="C35:E35"/>
    <mergeCell ref="G35:I35"/>
    <mergeCell ref="K35:L35"/>
    <mergeCell ref="M35:P35"/>
    <mergeCell ref="C36:E36"/>
    <mergeCell ref="G36:I36"/>
    <mergeCell ref="K36:L36"/>
    <mergeCell ref="M36:P36"/>
    <mergeCell ref="C37:E37"/>
    <mergeCell ref="G37:I37"/>
    <mergeCell ref="K37:L37"/>
    <mergeCell ref="M37:P37"/>
    <mergeCell ref="C38:E38"/>
    <mergeCell ref="G38:I38"/>
    <mergeCell ref="K38:L38"/>
    <mergeCell ref="M38:P38"/>
    <mergeCell ref="E43:H44"/>
    <mergeCell ref="L42:M43"/>
    <mergeCell ref="N42:P43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22"/>
  <sheetViews>
    <sheetView zoomScaleSheetLayoutView="100" workbookViewId="0" topLeftCell="A1">
      <selection activeCell="K17" sqref="K17"/>
    </sheetView>
  </sheetViews>
  <sheetFormatPr defaultColWidth="9.125" defaultRowHeight="16.5"/>
  <cols>
    <col min="1" max="1" width="12.375" style="41" customWidth="1"/>
    <col min="2" max="2" width="15.75390625" style="41" customWidth="1"/>
    <col min="3" max="3" width="15.875" style="41" customWidth="1"/>
    <col min="4" max="4" width="2.125" style="41" customWidth="1"/>
    <col min="5" max="5" width="1.00390625" style="41" customWidth="1"/>
    <col min="6" max="6" width="12.50390625" style="41" customWidth="1"/>
    <col min="7" max="7" width="13.50390625" style="41" customWidth="1"/>
    <col min="8" max="8" width="3.125" style="41" customWidth="1"/>
    <col min="9" max="9" width="0.6171875" style="41" customWidth="1"/>
    <col min="10" max="10" width="9.625" style="41" customWidth="1"/>
    <col min="11" max="11" width="13.50390625" style="41" customWidth="1"/>
    <col min="12" max="12" width="7.00390625" style="41" customWidth="1"/>
    <col min="13" max="13" width="5.875" style="41" customWidth="1"/>
    <col min="14" max="14" width="0.5" style="41" customWidth="1"/>
    <col min="15" max="15" width="1.875" style="41" customWidth="1"/>
    <col min="16" max="16" width="11.125" style="41" customWidth="1"/>
    <col min="17" max="17" width="0.37109375" style="41" customWidth="1"/>
    <col min="18" max="16384" width="8.00390625" style="41" customWidth="1"/>
  </cols>
  <sheetData>
    <row r="1" ht="28.1" customHeight="1"/>
    <row r="2" spans="4:9" ht="22.7" customHeight="1">
      <c r="D2" s="83" t="s">
        <v>223</v>
      </c>
      <c r="E2" s="83"/>
      <c r="F2" s="83"/>
      <c r="G2" s="83"/>
      <c r="H2" s="83"/>
      <c r="I2" s="83"/>
    </row>
    <row r="3" ht="29.35" customHeight="1"/>
    <row r="4" ht="17.05" customHeight="1">
      <c r="P4" s="74" t="s">
        <v>320</v>
      </c>
    </row>
    <row r="5" spans="1:17" ht="45.05" customHeight="1">
      <c r="A5" s="72" t="s">
        <v>100</v>
      </c>
      <c r="B5" s="72" t="s">
        <v>91</v>
      </c>
      <c r="C5" s="85" t="s">
        <v>94</v>
      </c>
      <c r="D5" s="85"/>
      <c r="E5" s="85" t="s">
        <v>95</v>
      </c>
      <c r="F5" s="85"/>
      <c r="G5" s="72" t="s">
        <v>361</v>
      </c>
      <c r="H5" s="85" t="s">
        <v>209</v>
      </c>
      <c r="I5" s="85"/>
      <c r="J5" s="85"/>
      <c r="K5" s="72" t="s">
        <v>92</v>
      </c>
      <c r="L5" s="85" t="s">
        <v>107</v>
      </c>
      <c r="M5" s="85"/>
      <c r="N5" s="85"/>
      <c r="O5" s="85" t="s">
        <v>81</v>
      </c>
      <c r="P5" s="85"/>
      <c r="Q5" s="85"/>
    </row>
    <row r="6" spans="1:17" ht="22.7" customHeight="1">
      <c r="A6" s="120" t="s">
        <v>293</v>
      </c>
      <c r="B6" s="120"/>
      <c r="C6" s="120"/>
      <c r="D6" s="120"/>
      <c r="E6" s="116">
        <v>1493370000</v>
      </c>
      <c r="F6" s="116"/>
      <c r="G6" s="46">
        <v>7464970</v>
      </c>
      <c r="H6" s="116">
        <v>1500834970</v>
      </c>
      <c r="I6" s="116"/>
      <c r="J6" s="116"/>
      <c r="K6" s="46">
        <v>1469436210</v>
      </c>
      <c r="L6" s="116">
        <v>2369760</v>
      </c>
      <c r="M6" s="116"/>
      <c r="N6" s="116"/>
      <c r="O6" s="116">
        <v>29029000</v>
      </c>
      <c r="P6" s="116"/>
      <c r="Q6" s="116"/>
    </row>
    <row r="7" spans="1:17" ht="24.05" customHeight="1">
      <c r="A7" s="121" t="s">
        <v>105</v>
      </c>
      <c r="B7" s="121" t="s">
        <v>105</v>
      </c>
      <c r="C7" s="121" t="s">
        <v>143</v>
      </c>
      <c r="D7" s="121"/>
      <c r="E7" s="116">
        <v>248127000</v>
      </c>
      <c r="F7" s="116"/>
      <c r="G7" s="46">
        <v>459300</v>
      </c>
      <c r="H7" s="116">
        <v>248586300</v>
      </c>
      <c r="I7" s="116"/>
      <c r="J7" s="116"/>
      <c r="K7" s="46">
        <v>247768950</v>
      </c>
      <c r="L7" s="116">
        <v>698630</v>
      </c>
      <c r="M7" s="116"/>
      <c r="N7" s="116"/>
      <c r="O7" s="116">
        <v>12720</v>
      </c>
      <c r="P7" s="116"/>
      <c r="Q7" s="116"/>
    </row>
    <row r="8" spans="1:17" ht="24.05" customHeight="1">
      <c r="A8" s="121"/>
      <c r="B8" s="121"/>
      <c r="C8" s="121" t="s">
        <v>377</v>
      </c>
      <c r="D8" s="121"/>
      <c r="E8" s="116">
        <v>14923000</v>
      </c>
      <c r="F8" s="116"/>
      <c r="G8" s="46">
        <v>50290</v>
      </c>
      <c r="H8" s="116">
        <v>14973290</v>
      </c>
      <c r="I8" s="116"/>
      <c r="J8" s="116"/>
      <c r="K8" s="46">
        <v>14971260</v>
      </c>
      <c r="L8" s="116">
        <v>0</v>
      </c>
      <c r="M8" s="116"/>
      <c r="N8" s="116"/>
      <c r="O8" s="116">
        <v>2030</v>
      </c>
      <c r="P8" s="116"/>
      <c r="Q8" s="116"/>
    </row>
    <row r="9" spans="1:17" ht="24.05" customHeight="1">
      <c r="A9" s="121"/>
      <c r="B9" s="121"/>
      <c r="C9" s="121" t="s">
        <v>378</v>
      </c>
      <c r="D9" s="121"/>
      <c r="E9" s="116">
        <v>19007000</v>
      </c>
      <c r="F9" s="116"/>
      <c r="G9" s="46">
        <v>0</v>
      </c>
      <c r="H9" s="116">
        <v>19007000</v>
      </c>
      <c r="I9" s="116"/>
      <c r="J9" s="116"/>
      <c r="K9" s="46">
        <v>19006550</v>
      </c>
      <c r="L9" s="116">
        <v>0</v>
      </c>
      <c r="M9" s="116"/>
      <c r="N9" s="116"/>
      <c r="O9" s="116">
        <v>450</v>
      </c>
      <c r="P9" s="116"/>
      <c r="Q9" s="116"/>
    </row>
    <row r="10" spans="1:17" ht="24" customHeight="1">
      <c r="A10" s="121" t="s">
        <v>101</v>
      </c>
      <c r="B10" s="121" t="s">
        <v>235</v>
      </c>
      <c r="C10" s="121" t="s">
        <v>236</v>
      </c>
      <c r="D10" s="121"/>
      <c r="E10" s="116">
        <v>636579000</v>
      </c>
      <c r="F10" s="116"/>
      <c r="G10" s="46">
        <v>1963440</v>
      </c>
      <c r="H10" s="116">
        <v>638542440</v>
      </c>
      <c r="I10" s="116"/>
      <c r="J10" s="116"/>
      <c r="K10" s="46">
        <v>610070800</v>
      </c>
      <c r="L10" s="116">
        <v>336490</v>
      </c>
      <c r="M10" s="116"/>
      <c r="N10" s="116"/>
      <c r="O10" s="116">
        <v>28135150</v>
      </c>
      <c r="P10" s="116"/>
      <c r="Q10" s="116"/>
    </row>
    <row r="11" spans="1:17" ht="24.05" customHeight="1">
      <c r="A11" s="121"/>
      <c r="B11" s="121"/>
      <c r="C11" s="121" t="s">
        <v>238</v>
      </c>
      <c r="D11" s="121"/>
      <c r="E11" s="116">
        <v>354517000</v>
      </c>
      <c r="F11" s="116"/>
      <c r="G11" s="46">
        <v>4991940</v>
      </c>
      <c r="H11" s="116">
        <v>359508940</v>
      </c>
      <c r="I11" s="116"/>
      <c r="J11" s="116"/>
      <c r="K11" s="46">
        <v>357709280</v>
      </c>
      <c r="L11" s="116">
        <v>1219580</v>
      </c>
      <c r="M11" s="116"/>
      <c r="N11" s="116"/>
      <c r="O11" s="116">
        <v>580080</v>
      </c>
      <c r="P11" s="116"/>
      <c r="Q11" s="116"/>
    </row>
    <row r="12" spans="1:17" ht="24.05" customHeight="1">
      <c r="A12" s="121"/>
      <c r="B12" s="121"/>
      <c r="C12" s="121" t="s">
        <v>222</v>
      </c>
      <c r="D12" s="121"/>
      <c r="E12" s="116">
        <v>25694000</v>
      </c>
      <c r="F12" s="116"/>
      <c r="G12" s="46">
        <v>0</v>
      </c>
      <c r="H12" s="116">
        <v>25694000</v>
      </c>
      <c r="I12" s="116"/>
      <c r="J12" s="116"/>
      <c r="K12" s="46">
        <v>25613770</v>
      </c>
      <c r="L12" s="116">
        <v>5920</v>
      </c>
      <c r="M12" s="116"/>
      <c r="N12" s="116"/>
      <c r="O12" s="116">
        <v>72290</v>
      </c>
      <c r="P12" s="116"/>
      <c r="Q12" s="116"/>
    </row>
    <row r="13" spans="1:17" ht="24" customHeight="1">
      <c r="A13" s="121"/>
      <c r="B13" s="77" t="s">
        <v>210</v>
      </c>
      <c r="C13" s="121" t="s">
        <v>231</v>
      </c>
      <c r="D13" s="121"/>
      <c r="E13" s="116">
        <v>14984000</v>
      </c>
      <c r="F13" s="116"/>
      <c r="G13" s="46">
        <v>0</v>
      </c>
      <c r="H13" s="116">
        <v>14984000</v>
      </c>
      <c r="I13" s="116"/>
      <c r="J13" s="116"/>
      <c r="K13" s="46">
        <v>14781600</v>
      </c>
      <c r="L13" s="116">
        <v>900</v>
      </c>
      <c r="M13" s="116"/>
      <c r="N13" s="116"/>
      <c r="O13" s="116">
        <v>201500</v>
      </c>
      <c r="P13" s="116"/>
      <c r="Q13" s="116"/>
    </row>
    <row r="14" spans="1:17" ht="24.05" customHeight="1">
      <c r="A14" s="121" t="s">
        <v>226</v>
      </c>
      <c r="B14" s="77" t="s">
        <v>111</v>
      </c>
      <c r="C14" s="121" t="s">
        <v>111</v>
      </c>
      <c r="D14" s="121"/>
      <c r="E14" s="116">
        <v>101897000</v>
      </c>
      <c r="F14" s="116"/>
      <c r="G14" s="46">
        <v>0</v>
      </c>
      <c r="H14" s="116">
        <v>101897000</v>
      </c>
      <c r="I14" s="116"/>
      <c r="J14" s="116"/>
      <c r="K14" s="46">
        <v>101895010</v>
      </c>
      <c r="L14" s="116">
        <v>0</v>
      </c>
      <c r="M14" s="116"/>
      <c r="N14" s="116"/>
      <c r="O14" s="116">
        <v>1990</v>
      </c>
      <c r="P14" s="116"/>
      <c r="Q14" s="116"/>
    </row>
    <row r="15" spans="1:17" ht="24.05" customHeight="1">
      <c r="A15" s="121"/>
      <c r="B15" s="77" t="s">
        <v>233</v>
      </c>
      <c r="C15" s="121" t="s">
        <v>233</v>
      </c>
      <c r="D15" s="121"/>
      <c r="E15" s="116">
        <v>22263000</v>
      </c>
      <c r="F15" s="116"/>
      <c r="G15" s="46">
        <v>0</v>
      </c>
      <c r="H15" s="116">
        <v>22263000</v>
      </c>
      <c r="I15" s="116"/>
      <c r="J15" s="116"/>
      <c r="K15" s="46">
        <v>22240430</v>
      </c>
      <c r="L15" s="116">
        <v>108240</v>
      </c>
      <c r="M15" s="116"/>
      <c r="N15" s="116"/>
      <c r="O15" s="116">
        <v>22350</v>
      </c>
      <c r="P15" s="116"/>
      <c r="Q15" s="116"/>
    </row>
    <row r="16" spans="1:17" ht="24.05" customHeight="1">
      <c r="A16" s="77" t="s">
        <v>239</v>
      </c>
      <c r="B16" s="77" t="s">
        <v>239</v>
      </c>
      <c r="C16" s="121" t="s">
        <v>104</v>
      </c>
      <c r="D16" s="121"/>
      <c r="E16" s="116">
        <v>55379000</v>
      </c>
      <c r="F16" s="116"/>
      <c r="G16" s="46">
        <v>0</v>
      </c>
      <c r="H16" s="116">
        <v>55379000</v>
      </c>
      <c r="I16" s="116"/>
      <c r="J16" s="116"/>
      <c r="K16" s="46">
        <v>55378560</v>
      </c>
      <c r="L16" s="116">
        <v>0</v>
      </c>
      <c r="M16" s="116"/>
      <c r="N16" s="116"/>
      <c r="O16" s="116">
        <v>440</v>
      </c>
      <c r="P16" s="116"/>
      <c r="Q16" s="116"/>
    </row>
    <row r="17" ht="136" customHeight="1"/>
    <row r="18" ht="2" customHeight="1"/>
    <row r="19" ht="2" customHeight="1"/>
    <row r="20" spans="13:17" ht="1.95" customHeight="1">
      <c r="M20" s="118" t="s">
        <v>182</v>
      </c>
      <c r="N20" s="118" t="s">
        <v>324</v>
      </c>
      <c r="O20" s="118"/>
      <c r="P20" s="118"/>
      <c r="Q20" s="118"/>
    </row>
    <row r="21" spans="6:17" ht="15.05" customHeight="1">
      <c r="F21" s="118" t="s">
        <v>78</v>
      </c>
      <c r="G21" s="118"/>
      <c r="H21" s="118"/>
      <c r="M21" s="118"/>
      <c r="N21" s="118"/>
      <c r="O21" s="118"/>
      <c r="P21" s="118"/>
      <c r="Q21" s="118"/>
    </row>
    <row r="22" spans="6:8" ht="2" customHeight="1">
      <c r="F22" s="118"/>
      <c r="G22" s="118"/>
      <c r="H22" s="118"/>
    </row>
  </sheetData>
  <mergeCells count="69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A14:A15"/>
    <mergeCell ref="C16:D16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E13:F13"/>
    <mergeCell ref="H13:J13"/>
    <mergeCell ref="L13:N13"/>
    <mergeCell ref="O13:Q13"/>
    <mergeCell ref="E14:F14"/>
    <mergeCell ref="H14:J14"/>
    <mergeCell ref="L14:N14"/>
    <mergeCell ref="O14:Q14"/>
    <mergeCell ref="E15:F15"/>
    <mergeCell ref="H15:J15"/>
    <mergeCell ref="L15:N15"/>
    <mergeCell ref="O15:Q15"/>
    <mergeCell ref="E16:F16"/>
    <mergeCell ref="H16:J16"/>
    <mergeCell ref="L16:N16"/>
    <mergeCell ref="O16:Q16"/>
    <mergeCell ref="F21:H22"/>
    <mergeCell ref="M20:M21"/>
    <mergeCell ref="N20:Q21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6"/>
  <sheetViews>
    <sheetView zoomScaleSheetLayoutView="100" workbookViewId="0" topLeftCell="A1">
      <selection activeCell="K11" sqref="K11"/>
    </sheetView>
  </sheetViews>
  <sheetFormatPr defaultColWidth="9.125" defaultRowHeight="16.5"/>
  <cols>
    <col min="1" max="3" width="11.50390625" style="41" customWidth="1"/>
    <col min="4" max="4" width="10.00390625" style="41" customWidth="1"/>
    <col min="5" max="5" width="1.37890625" style="41" customWidth="1"/>
    <col min="6" max="6" width="1.00390625" style="41" customWidth="1"/>
    <col min="7" max="7" width="10.375" style="41" customWidth="1"/>
    <col min="8" max="8" width="11.50390625" style="41" customWidth="1"/>
    <col min="9" max="9" width="7.25390625" style="41" customWidth="1"/>
    <col min="10" max="10" width="4.25390625" style="41" customWidth="1"/>
    <col min="11" max="12" width="11.50390625" style="41" customWidth="1"/>
    <col min="13" max="13" width="3.375" style="41" customWidth="1"/>
    <col min="14" max="14" width="5.875" style="41" customWidth="1"/>
    <col min="15" max="15" width="2.125" style="41" customWidth="1"/>
    <col min="16" max="16" width="0.875" style="41" customWidth="1"/>
    <col min="17" max="17" width="10.875" style="41" customWidth="1"/>
    <col min="18" max="18" width="0.12890625" style="41" customWidth="1"/>
    <col min="19" max="16384" width="8.00390625" style="41" customWidth="1"/>
  </cols>
  <sheetData>
    <row r="1" ht="34.1" customHeight="1"/>
    <row r="2" spans="5:9" ht="37.5" customHeight="1">
      <c r="E2" s="122" t="s">
        <v>119</v>
      </c>
      <c r="F2" s="122"/>
      <c r="G2" s="122"/>
      <c r="H2" s="122"/>
      <c r="I2" s="122"/>
    </row>
    <row r="3" ht="25.35" customHeight="1"/>
    <row r="4" spans="17:18" ht="17.05" customHeight="1">
      <c r="Q4" s="84" t="s">
        <v>320</v>
      </c>
      <c r="R4" s="84"/>
    </row>
    <row r="5" spans="1:17" ht="43.6" customHeight="1">
      <c r="A5" s="72" t="s">
        <v>184</v>
      </c>
      <c r="B5" s="72" t="s">
        <v>245</v>
      </c>
      <c r="C5" s="72" t="s">
        <v>242</v>
      </c>
      <c r="D5" s="85" t="s">
        <v>95</v>
      </c>
      <c r="E5" s="85"/>
      <c r="F5" s="89" t="s">
        <v>227</v>
      </c>
      <c r="G5" s="89"/>
      <c r="H5" s="72" t="s">
        <v>209</v>
      </c>
      <c r="I5" s="89" t="s">
        <v>228</v>
      </c>
      <c r="J5" s="89"/>
      <c r="K5" s="72" t="s">
        <v>92</v>
      </c>
      <c r="L5" s="78" t="s">
        <v>386</v>
      </c>
      <c r="M5" s="85" t="s">
        <v>81</v>
      </c>
      <c r="N5" s="85"/>
      <c r="O5" s="85"/>
      <c r="P5" s="89" t="s">
        <v>217</v>
      </c>
      <c r="Q5" s="89"/>
    </row>
    <row r="6" spans="1:17" ht="22.7" customHeight="1">
      <c r="A6" s="79" t="s">
        <v>28</v>
      </c>
      <c r="B6" s="80" t="s">
        <v>248</v>
      </c>
      <c r="C6" s="80" t="s">
        <v>230</v>
      </c>
      <c r="D6" s="116">
        <v>54906000</v>
      </c>
      <c r="E6" s="116"/>
      <c r="F6" s="116">
        <v>4599940</v>
      </c>
      <c r="G6" s="116"/>
      <c r="H6" s="46">
        <v>59505940</v>
      </c>
      <c r="I6" s="116">
        <v>58575040</v>
      </c>
      <c r="J6" s="116"/>
      <c r="K6" s="46">
        <v>58575040</v>
      </c>
      <c r="L6" s="46">
        <v>930900</v>
      </c>
      <c r="M6" s="116">
        <v>0</v>
      </c>
      <c r="N6" s="116"/>
      <c r="O6" s="116"/>
      <c r="P6" s="123" t="s">
        <v>87</v>
      </c>
      <c r="Q6" s="123"/>
    </row>
    <row r="7" spans="1:17" ht="22.7" customHeight="1">
      <c r="A7" s="80" t="s">
        <v>178</v>
      </c>
      <c r="B7" s="79" t="s">
        <v>31</v>
      </c>
      <c r="C7" s="80" t="s">
        <v>216</v>
      </c>
      <c r="D7" s="116">
        <v>70423000</v>
      </c>
      <c r="E7" s="116"/>
      <c r="F7" s="116">
        <v>370000</v>
      </c>
      <c r="G7" s="116"/>
      <c r="H7" s="46">
        <v>70793000</v>
      </c>
      <c r="I7" s="116">
        <v>70590760</v>
      </c>
      <c r="J7" s="116"/>
      <c r="K7" s="46">
        <v>70590760</v>
      </c>
      <c r="L7" s="46">
        <v>0</v>
      </c>
      <c r="M7" s="116">
        <v>202240</v>
      </c>
      <c r="N7" s="116"/>
      <c r="O7" s="116"/>
      <c r="P7" s="123" t="s">
        <v>87</v>
      </c>
      <c r="Q7" s="123"/>
    </row>
    <row r="8" spans="1:17" ht="22.7" customHeight="1">
      <c r="A8" s="79" t="s">
        <v>28</v>
      </c>
      <c r="B8" s="80" t="s">
        <v>250</v>
      </c>
      <c r="C8" s="79" t="s">
        <v>451</v>
      </c>
      <c r="D8" s="116">
        <v>10100000</v>
      </c>
      <c r="E8" s="116"/>
      <c r="F8" s="116">
        <v>0</v>
      </c>
      <c r="G8" s="116"/>
      <c r="H8" s="46">
        <v>10100000</v>
      </c>
      <c r="I8" s="116">
        <v>9018450</v>
      </c>
      <c r="J8" s="116"/>
      <c r="K8" s="46">
        <v>9018450</v>
      </c>
      <c r="L8" s="46">
        <v>1081550</v>
      </c>
      <c r="M8" s="116">
        <v>0</v>
      </c>
      <c r="N8" s="116"/>
      <c r="O8" s="116"/>
      <c r="P8" s="123" t="s">
        <v>87</v>
      </c>
      <c r="Q8" s="123"/>
    </row>
    <row r="9" spans="1:17" ht="22.75" customHeight="1">
      <c r="A9" s="80" t="s">
        <v>303</v>
      </c>
      <c r="B9" s="80" t="s">
        <v>247</v>
      </c>
      <c r="C9" s="80" t="s">
        <v>139</v>
      </c>
      <c r="D9" s="116">
        <v>41311000</v>
      </c>
      <c r="E9" s="116"/>
      <c r="F9" s="116">
        <v>0</v>
      </c>
      <c r="G9" s="116"/>
      <c r="H9" s="46">
        <v>41311000</v>
      </c>
      <c r="I9" s="116">
        <v>41195010</v>
      </c>
      <c r="J9" s="116"/>
      <c r="K9" s="46">
        <v>41195010</v>
      </c>
      <c r="L9" s="46">
        <v>33560</v>
      </c>
      <c r="M9" s="116">
        <v>82430</v>
      </c>
      <c r="N9" s="116"/>
      <c r="O9" s="116"/>
      <c r="P9" s="123" t="s">
        <v>87</v>
      </c>
      <c r="Q9" s="123"/>
    </row>
    <row r="10" spans="1:17" ht="22.7" customHeight="1">
      <c r="A10" s="79" t="s">
        <v>28</v>
      </c>
      <c r="B10" s="80" t="s">
        <v>252</v>
      </c>
      <c r="C10" s="80" t="s">
        <v>246</v>
      </c>
      <c r="D10" s="116">
        <v>440128000</v>
      </c>
      <c r="E10" s="116"/>
      <c r="F10" s="116">
        <v>1573440</v>
      </c>
      <c r="G10" s="116"/>
      <c r="H10" s="46">
        <v>441701440</v>
      </c>
      <c r="I10" s="116">
        <v>436363190</v>
      </c>
      <c r="J10" s="116"/>
      <c r="K10" s="46">
        <v>436363190</v>
      </c>
      <c r="L10" s="46">
        <v>323750</v>
      </c>
      <c r="M10" s="116">
        <v>5014500</v>
      </c>
      <c r="N10" s="116"/>
      <c r="O10" s="116"/>
      <c r="P10" s="123" t="s">
        <v>87</v>
      </c>
      <c r="Q10" s="123"/>
    </row>
    <row r="11" ht="285" customHeight="1"/>
    <row r="12" ht="2" customHeight="1"/>
    <row r="13" ht="2" customHeight="1"/>
    <row r="14" spans="14:17" ht="1.95" customHeight="1">
      <c r="N14" s="118" t="s">
        <v>182</v>
      </c>
      <c r="O14" s="118" t="s">
        <v>324</v>
      </c>
      <c r="P14" s="118"/>
      <c r="Q14" s="118"/>
    </row>
    <row r="15" spans="7:17" ht="15.05" customHeight="1">
      <c r="G15" s="118" t="s">
        <v>78</v>
      </c>
      <c r="H15" s="118"/>
      <c r="I15" s="118"/>
      <c r="N15" s="118"/>
      <c r="O15" s="118"/>
      <c r="P15" s="118"/>
      <c r="Q15" s="118"/>
    </row>
    <row r="16" spans="7:9" ht="2" customHeight="1">
      <c r="G16" s="118"/>
      <c r="H16" s="118"/>
      <c r="I16" s="118"/>
    </row>
  </sheetData>
  <mergeCells count="35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G15:I16"/>
    <mergeCell ref="N14:N15"/>
    <mergeCell ref="O14:Q15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105"/>
  <sheetViews>
    <sheetView view="pageBreakPreview" zoomScaleSheetLayoutView="100" workbookViewId="0" topLeftCell="A10">
      <selection activeCell="I22" sqref="I22"/>
    </sheetView>
  </sheetViews>
  <sheetFormatPr defaultColWidth="9.00390625" defaultRowHeight="16.5"/>
  <cols>
    <col min="1" max="1" width="5.00390625" style="0" customWidth="1"/>
    <col min="2" max="2" width="20.625" style="22" customWidth="1"/>
    <col min="3" max="3" width="19.875" style="22" customWidth="1"/>
    <col min="4" max="4" width="20.625" style="22" customWidth="1"/>
    <col min="5" max="5" width="18.00390625" style="22" customWidth="1"/>
    <col min="6" max="6" width="22.25390625" style="22" customWidth="1"/>
    <col min="7" max="7" width="5.00390625" style="22" customWidth="1"/>
    <col min="8" max="8" width="9.00390625" style="22" customWidth="1"/>
    <col min="9" max="9" width="3.125" style="22" customWidth="1"/>
    <col min="10" max="10" width="5.375" style="22" customWidth="1"/>
    <col min="11" max="11" width="13.625" style="22" customWidth="1"/>
    <col min="12" max="16381" width="9.00390625" style="22" customWidth="1"/>
    <col min="16382" max="16384" width="9.00390625" style="22" customWidth="1"/>
  </cols>
  <sheetData>
    <row r="1" spans="2:6" s="18" customFormat="1" ht="51" customHeight="1">
      <c r="B1" s="130" t="s">
        <v>385</v>
      </c>
      <c r="C1" s="130"/>
      <c r="D1" s="130"/>
      <c r="E1" s="130"/>
      <c r="F1" s="130"/>
    </row>
    <row r="2" s="18" customFormat="1" ht="36" customHeight="1"/>
    <row r="3" spans="2:6" s="18" customFormat="1" ht="24.95" customHeight="1">
      <c r="B3" s="131" t="s">
        <v>384</v>
      </c>
      <c r="C3" s="131"/>
      <c r="D3" s="131"/>
      <c r="E3" s="131"/>
      <c r="F3" s="131"/>
    </row>
    <row r="4" s="18" customFormat="1" ht="24.95" customHeight="1">
      <c r="F4" s="82"/>
    </row>
    <row r="5" spans="2:6" s="19" customFormat="1" ht="24.95" customHeight="1">
      <c r="B5" s="132" t="s">
        <v>383</v>
      </c>
      <c r="C5" s="132"/>
      <c r="D5" s="132"/>
      <c r="E5" s="132"/>
      <c r="F5" s="132"/>
    </row>
    <row r="6" spans="2:6" s="18" customFormat="1" ht="24.95" customHeight="1">
      <c r="B6" s="23" t="s">
        <v>382</v>
      </c>
      <c r="C6" s="24" t="s">
        <v>225</v>
      </c>
      <c r="D6" s="24" t="s">
        <v>241</v>
      </c>
      <c r="E6" s="24" t="s">
        <v>220</v>
      </c>
      <c r="F6" s="25" t="s">
        <v>224</v>
      </c>
    </row>
    <row r="7" spans="2:6" s="18" customFormat="1" ht="79.5" customHeight="1">
      <c r="B7" s="26" t="s">
        <v>234</v>
      </c>
      <c r="C7" s="27">
        <v>172083980</v>
      </c>
      <c r="D7" s="27">
        <v>31387540</v>
      </c>
      <c r="E7" s="27">
        <f>C7-D7</f>
        <v>140696440</v>
      </c>
      <c r="F7" s="28" t="s">
        <v>134</v>
      </c>
    </row>
    <row r="8" spans="2:6" s="18" customFormat="1" ht="24.95" customHeight="1">
      <c r="B8" s="29" t="s">
        <v>67</v>
      </c>
      <c r="C8" s="30">
        <f>SUM(C7:C7)</f>
        <v>172083980</v>
      </c>
      <c r="D8" s="30">
        <f>SUM(D7:D7)</f>
        <v>31387540</v>
      </c>
      <c r="E8" s="30">
        <f>C8-D8</f>
        <v>140696440</v>
      </c>
      <c r="F8" s="31"/>
    </row>
    <row r="9" s="18" customFormat="1" ht="24.95" customHeight="1"/>
    <row r="10" s="18" customFormat="1" ht="57" customHeight="1"/>
    <row r="11" spans="2:6" s="20" customFormat="1" ht="24.95" customHeight="1">
      <c r="B11" s="133" t="s">
        <v>42</v>
      </c>
      <c r="C11" s="134"/>
      <c r="D11" s="134"/>
      <c r="E11" s="134"/>
      <c r="F11" s="134"/>
    </row>
    <row r="12" spans="2:6" s="20" customFormat="1" ht="39.75" customHeight="1">
      <c r="B12" s="32"/>
      <c r="C12" s="32"/>
      <c r="D12" s="32"/>
      <c r="E12" s="32"/>
      <c r="F12" s="32"/>
    </row>
    <row r="13" spans="2:6" s="20" customFormat="1" ht="24.95" customHeight="1">
      <c r="B13" s="135" t="s">
        <v>24</v>
      </c>
      <c r="C13" s="135"/>
      <c r="D13" s="135"/>
      <c r="E13" s="135"/>
      <c r="F13" s="135"/>
    </row>
    <row r="14" spans="2:6" s="20" customFormat="1" ht="81" customHeight="1">
      <c r="B14" s="32"/>
      <c r="C14" s="32"/>
      <c r="D14" s="32"/>
      <c r="E14" s="32"/>
      <c r="F14" s="32"/>
    </row>
    <row r="15" spans="2:6" s="20" customFormat="1" ht="24.95" customHeight="1">
      <c r="B15" s="136" t="s">
        <v>381</v>
      </c>
      <c r="C15" s="137"/>
      <c r="D15" s="137"/>
      <c r="E15" s="137"/>
      <c r="F15" s="137"/>
    </row>
    <row r="16" spans="2:6" s="20" customFormat="1" ht="24.95" customHeight="1">
      <c r="B16" s="21"/>
      <c r="C16" s="21"/>
      <c r="D16" s="21"/>
      <c r="E16" s="21"/>
      <c r="F16" s="33" t="s">
        <v>383</v>
      </c>
    </row>
    <row r="17" spans="2:6" s="20" customFormat="1" ht="24.95" customHeight="1">
      <c r="B17" s="124" t="s">
        <v>221</v>
      </c>
      <c r="C17" s="125"/>
      <c r="D17" s="34" t="s">
        <v>232</v>
      </c>
      <c r="E17" s="34" t="s">
        <v>229</v>
      </c>
      <c r="F17" s="35" t="s">
        <v>220</v>
      </c>
    </row>
    <row r="18" spans="2:6" s="20" customFormat="1" ht="32.25" customHeight="1">
      <c r="B18" s="126" t="s">
        <v>21</v>
      </c>
      <c r="C18" s="127"/>
      <c r="D18" s="36">
        <v>170378390</v>
      </c>
      <c r="E18" s="36">
        <v>29681950</v>
      </c>
      <c r="F18" s="37">
        <f>D18-E18</f>
        <v>140696440</v>
      </c>
    </row>
    <row r="19" spans="2:6" s="20" customFormat="1" ht="54.75" customHeight="1">
      <c r="B19" s="38"/>
      <c r="C19" s="38"/>
      <c r="D19" s="39"/>
      <c r="E19" s="39"/>
      <c r="F19" s="38"/>
    </row>
    <row r="20" spans="2:6" s="20" customFormat="1" ht="52.5" customHeight="1">
      <c r="B20" s="128" t="s">
        <v>117</v>
      </c>
      <c r="C20" s="129"/>
      <c r="D20" s="129"/>
      <c r="E20" s="129"/>
      <c r="F20" s="129"/>
    </row>
    <row r="21" s="21" customFormat="1" ht="48" customHeight="1"/>
    <row r="22" s="18" customFormat="1" ht="13.1"/>
    <row r="23" s="18" customFormat="1" ht="13.1"/>
    <row r="24" s="18" customFormat="1" ht="13.1"/>
    <row r="25" s="18" customFormat="1" ht="13.1"/>
    <row r="26" s="18" customFormat="1" ht="13.1"/>
    <row r="27" s="18" customFormat="1" ht="13.1"/>
    <row r="28" ht="16.5">
      <c r="F28" s="40"/>
    </row>
    <row r="29" ht="16.5">
      <c r="F29" s="40"/>
    </row>
    <row r="30" ht="16.5">
      <c r="F30" s="40"/>
    </row>
    <row r="31" ht="16.5">
      <c r="F31" s="40"/>
    </row>
    <row r="32" ht="16.5">
      <c r="F32" s="40"/>
    </row>
    <row r="33" ht="16.5">
      <c r="F33" s="40"/>
    </row>
    <row r="34" ht="16.5">
      <c r="F34" s="40"/>
    </row>
    <row r="35" ht="16.5">
      <c r="F35" s="40"/>
    </row>
    <row r="36" ht="16.5">
      <c r="F36" s="40"/>
    </row>
    <row r="37" ht="16.5">
      <c r="F37" s="40"/>
    </row>
    <row r="38" ht="16.5">
      <c r="F38" s="40"/>
    </row>
    <row r="39" ht="16.5">
      <c r="F39" s="40"/>
    </row>
    <row r="40" ht="16.5">
      <c r="F40" s="40"/>
    </row>
    <row r="41" ht="16.5">
      <c r="F41" s="40"/>
    </row>
    <row r="42" ht="16.5">
      <c r="F42" s="40"/>
    </row>
    <row r="43" ht="16.5">
      <c r="F43" s="40"/>
    </row>
    <row r="44" ht="16.5">
      <c r="F44" s="40"/>
    </row>
    <row r="45" ht="16.5">
      <c r="F45" s="40"/>
    </row>
    <row r="46" ht="16.5">
      <c r="F46" s="40"/>
    </row>
    <row r="47" ht="16.5">
      <c r="F47" s="40"/>
    </row>
    <row r="48" ht="16.5">
      <c r="F48" s="40"/>
    </row>
    <row r="49" ht="16.5">
      <c r="F49" s="40"/>
    </row>
    <row r="50" ht="16.5">
      <c r="F50" s="40"/>
    </row>
    <row r="51" ht="16.5">
      <c r="F51" s="40"/>
    </row>
    <row r="52" ht="16.5">
      <c r="F52" s="40"/>
    </row>
    <row r="53" ht="16.5">
      <c r="F53" s="40"/>
    </row>
    <row r="54" ht="16.5">
      <c r="F54" s="40"/>
    </row>
    <row r="55" ht="16.5">
      <c r="F55" s="40"/>
    </row>
    <row r="56" ht="16.5">
      <c r="F56" s="40"/>
    </row>
    <row r="57" ht="16.5">
      <c r="F57" s="40"/>
    </row>
    <row r="58" ht="16.5">
      <c r="F58" s="40"/>
    </row>
    <row r="59" ht="16.5">
      <c r="F59" s="40"/>
    </row>
    <row r="60" ht="16.5">
      <c r="F60" s="40"/>
    </row>
    <row r="61" ht="16.5">
      <c r="F61" s="40"/>
    </row>
    <row r="62" ht="16.5">
      <c r="F62" s="40"/>
    </row>
    <row r="63" ht="16.5">
      <c r="F63" s="40"/>
    </row>
    <row r="64" ht="16.5">
      <c r="F64" s="40"/>
    </row>
    <row r="65" ht="16.5">
      <c r="F65" s="40"/>
    </row>
    <row r="66" ht="16.5">
      <c r="F66" s="40"/>
    </row>
    <row r="67" ht="16.5">
      <c r="F67" s="40"/>
    </row>
    <row r="68" ht="16.5">
      <c r="F68" s="40"/>
    </row>
    <row r="69" ht="16.5">
      <c r="F69" s="40"/>
    </row>
    <row r="70" ht="16.5">
      <c r="F70" s="40"/>
    </row>
    <row r="71" ht="16.5">
      <c r="F71" s="40"/>
    </row>
    <row r="72" ht="16.5">
      <c r="F72" s="40"/>
    </row>
    <row r="73" ht="16.5">
      <c r="F73" s="40"/>
    </row>
    <row r="74" ht="16.5">
      <c r="F74" s="40"/>
    </row>
    <row r="75" ht="16.5">
      <c r="F75" s="40"/>
    </row>
    <row r="76" ht="16.5">
      <c r="F76" s="40"/>
    </row>
    <row r="77" ht="16.5">
      <c r="F77" s="40"/>
    </row>
    <row r="78" ht="16.5">
      <c r="F78" s="40"/>
    </row>
    <row r="79" ht="16.5">
      <c r="F79" s="40"/>
    </row>
    <row r="80" ht="16.5">
      <c r="F80" s="40"/>
    </row>
    <row r="81" ht="16.5">
      <c r="F81" s="40"/>
    </row>
    <row r="82" ht="16.5">
      <c r="F82" s="40"/>
    </row>
    <row r="83" ht="16.5">
      <c r="F83" s="40"/>
    </row>
    <row r="84" ht="16.5">
      <c r="F84" s="40"/>
    </row>
    <row r="85" ht="16.5">
      <c r="F85" s="40"/>
    </row>
    <row r="86" ht="16.5">
      <c r="F86" s="40"/>
    </row>
    <row r="87" ht="16.5">
      <c r="F87" s="40"/>
    </row>
    <row r="88" ht="16.5">
      <c r="F88" s="40"/>
    </row>
    <row r="89" ht="16.5">
      <c r="F89" s="40"/>
    </row>
    <row r="90" ht="16.5">
      <c r="F90" s="40"/>
    </row>
    <row r="91" ht="16.5">
      <c r="F91" s="40"/>
    </row>
    <row r="92" ht="16.5">
      <c r="F92" s="40"/>
    </row>
    <row r="93" ht="16.5">
      <c r="F93" s="40"/>
    </row>
    <row r="94" ht="16.5">
      <c r="F94" s="40"/>
    </row>
    <row r="95" ht="16.5">
      <c r="F95" s="40"/>
    </row>
    <row r="96" ht="16.5">
      <c r="F96" s="40"/>
    </row>
    <row r="97" ht="16.5">
      <c r="F97" s="40"/>
    </row>
    <row r="98" ht="16.5">
      <c r="F98" s="40"/>
    </row>
    <row r="99" ht="16.5">
      <c r="F99" s="40"/>
    </row>
    <row r="100" ht="16.5">
      <c r="F100" s="40"/>
    </row>
    <row r="101" ht="16.5">
      <c r="F101" s="40"/>
    </row>
    <row r="102" ht="16.5">
      <c r="F102" s="40"/>
    </row>
    <row r="103" ht="16.5">
      <c r="F103" s="40"/>
    </row>
    <row r="104" ht="16.5">
      <c r="F104" s="40"/>
    </row>
    <row r="105" ht="16.5">
      <c r="F105" s="40"/>
    </row>
  </sheetData>
  <mergeCells count="9">
    <mergeCell ref="B17:C17"/>
    <mergeCell ref="B18:C18"/>
    <mergeCell ref="B20:F20"/>
    <mergeCell ref="B1:F1"/>
    <mergeCell ref="B3:F3"/>
    <mergeCell ref="B5:F5"/>
    <mergeCell ref="B11:F11"/>
    <mergeCell ref="B13:F13"/>
    <mergeCell ref="B15:F15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scale="87" copies="1"/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2017-03-28T05:38:37Z</cp:lastPrinted>
  <dcterms:created xsi:type="dcterms:W3CDTF">2017-03-28T04:48:35Z</dcterms:created>
  <dcterms:modified xsi:type="dcterms:W3CDTF">2017-03-28T05:41:09Z</dcterms:modified>
  <cp:category/>
  <cp:version/>
  <cp:contentType/>
  <cp:contentStatus/>
  <cp:revision>13</cp:revision>
</cp:coreProperties>
</file>